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ECOEM 2DO TRIMESTRE\26.07.2024\"/>
    </mc:Choice>
  </mc:AlternateContent>
  <xr:revisionPtr revIDLastSave="0" documentId="13_ncr:1_{07CDA09A-92F0-412D-9D3A-43B8D74C58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O102" i="1" l="1"/>
  <c r="M102" i="1"/>
  <c r="O101" i="1"/>
  <c r="M101" i="1"/>
  <c r="O100" i="1"/>
  <c r="M100" i="1"/>
  <c r="O99" i="1"/>
  <c r="O98" i="1" s="1"/>
  <c r="M99" i="1"/>
  <c r="M98" i="1" s="1"/>
  <c r="N98" i="1"/>
  <c r="O93" i="1"/>
  <c r="M93" i="1"/>
  <c r="L93" i="1"/>
  <c r="O83" i="1"/>
  <c r="L83" i="1"/>
  <c r="O65" i="1"/>
  <c r="M65" i="1"/>
  <c r="O45" i="1"/>
  <c r="M45" i="1"/>
  <c r="L45" i="1"/>
  <c r="O35" i="1"/>
  <c r="M35" i="1"/>
  <c r="L35" i="1"/>
  <c r="O17" i="1"/>
  <c r="M17" i="1"/>
</calcChain>
</file>

<file path=xl/sharedStrings.xml><?xml version="1.0" encoding="utf-8"?>
<sst xmlns="http://schemas.openxmlformats.org/spreadsheetml/2006/main" count="1412" uniqueCount="197">
  <si>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</si>
  <si>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</si>
  <si>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</si>
  <si>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</si>
  <si>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</si>
  <si>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</si>
  <si>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</si>
  <si>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</si>
  <si>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</si>
  <si>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</si>
  <si>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</si>
  <si>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</si>
  <si>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</si>
  <si>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</si>
  <si>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</si>
  <si>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</si>
  <si>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</si>
  <si>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</si>
  <si>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</si>
  <si>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</si>
  <si>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</si>
  <si>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</si>
  <si>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</si>
  <si>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</si>
  <si>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</si>
  <si>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</si>
  <si>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</si>
  <si>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</si>
  <si>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</si>
  <si>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</si>
  <si>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</si>
  <si>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</si>
  <si>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</si>
  <si>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</si>
  <si>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</si>
  <si>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</si>
  <si>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</si>
  <si>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</si>
  <si>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</si>
  <si>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</si>
  <si>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</si>
  <si>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</si>
  <si>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</si>
  <si>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</si>
  <si>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</si>
  <si>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</si>
  <si>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</si>
  <si>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</si>
  <si>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</si>
  <si>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</si>
  <si>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</si>
  <si>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</si>
  <si>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</si>
  <si>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</si>
  <si>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</si>
  <si>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Vigilancia, Control y Evaluación de la Gestión del Gasto Público e Inversión.</t>
  </si>
  <si>
    <t>Acciones para realizar Auditorías, visitas de inspección y revisiones, ya sean directas o conjuntas, a las dependencias y entidades de la Administración Pública Estatal en beneficio de las y los ciudadanos vigilando el correcto ejercicio del gasto público y su congruencia con el presupuesto de egresos, así como el cumplimiento de la normativa aplicable.</t>
  </si>
  <si>
    <t>Porcentaje de acciones de Auditorías</t>
  </si>
  <si>
    <t>Eficiencia</t>
  </si>
  <si>
    <t>Mide el avance en la realización de acciones de auditorías programadas</t>
  </si>
  <si>
    <t>PAAC=(NaAuEC/NaAuP)*100</t>
  </si>
  <si>
    <t>Porcentaje</t>
  </si>
  <si>
    <t>Trimestral</t>
  </si>
  <si>
    <t>Sin ajuste</t>
  </si>
  <si>
    <t>Emitir por escrito recomendaciones relevantes a las dependencias y entidades, que representen acciones preventivas fundadas y/o motivadas, derivadas de análisis a la información que generan las mismas, así como asesorías y capacitaciones para un mejor desempeño de sus actividades en beneficio de la población</t>
  </si>
  <si>
    <t>Porcentaje de Recomendaciones emitidas debidamente formalizadas</t>
  </si>
  <si>
    <t>Mide el avance en la emisión de recomendaciones programadas</t>
  </si>
  <si>
    <t>PRF=(NREF/NRP)*100</t>
  </si>
  <si>
    <t>Intervenir en actos de entrega recepción por relevos Institucionales; por extinción o reestructuración de las Dependencias o Coordinaciones, o transferencia de recursos entre éstas. Generando fichas de intervención de cada proceso. Vigilando que los procesos de intervención se desarrollen conforme a la normativa de la materia, bajo los principios de transparencia, formalidad y legalidad.</t>
  </si>
  <si>
    <t>Porcentaje de intervenciones efectivamente realizadas</t>
  </si>
  <si>
    <t xml:space="preserve">Mide la participación en intervenciones solicitadas, de acuerdo a las programadas. </t>
  </si>
  <si>
    <t>PIER=(NIER/NIP)*100</t>
  </si>
  <si>
    <t>Apoyar en la coordinación y comunicación de los Órganos Internos de Control, de acuerdo a los planes de trabajo, políticas, criterios y estrategias de operación, encuadradas en las acciones de prevención, vigilancia y en la aplicación de las mejores prácticas.</t>
  </si>
  <si>
    <t>Coordinación</t>
  </si>
  <si>
    <t>Mide el avance en la atención y requerimiento de información efectuada por diversas autoridades</t>
  </si>
  <si>
    <t>PIER=(NIER/NIP)*101</t>
  </si>
  <si>
    <t>• Actualización de Archivo de Concentración.
• Apoyo operativo para la recopilación e informes.
• Asuntos Relevantes de los Órganos Internos de Control.
• Movimiento en el Sistema de Exeni.
• Generación de Memorándums, Tarjetas Informativas y Oficios.
• Recepción de Correspondencia y canalización de la misma.
• Reuniones de Trabajo.
• Revisión y envío de corrección de los Libros de Gobierno.
• Atención al Sistema de SISCO.</t>
  </si>
  <si>
    <t>Coordinar la integración, en conjunto con los titulares de los Órganos Internos de Control, para el registro y control estadístico de toda la información derivada o emitida en ejercicio de las funciones y competencias.</t>
  </si>
  <si>
    <t>Informes</t>
  </si>
  <si>
    <t>PIER=(NIER/NIP)*102</t>
  </si>
  <si>
    <t>• Atención a información solicitada acerca de los Órganos Internos de Control.
• Atención a un informe del SESEA.
• Generación de plantilla para concentración de actividades de la Unidad de Apoyo.
• Contestación a la información solicitada de Transparencia.</t>
  </si>
  <si>
    <t>Participar en la revisión, proposición y elaboración de proyectos de instrumentos jurídicos competentes y acciones de mejora continua, seguimiento y control que apoyen directamente al cumplimiento de las atribuciones y facultades de los Órganos Internos de Control.</t>
  </si>
  <si>
    <t>Encomiendas</t>
  </si>
  <si>
    <t>PIER=(NIER/NIP)*103</t>
  </si>
  <si>
    <t>• Acuerdos de Archivo.
• Acuerdos de incompetencia.
• Acuerdos de recepción.
• Acuerdos de registro.
• Análisis de expedientes.
• Asuntos no diligenciados.
• Notificaciones a Municipios.
• Recepción, registro de expedientes ASF para seguimiento.
• Recepción, registro de expedientes SFP par seguimiento.</t>
  </si>
  <si>
    <t xml:space="preserve">Vigilancia, Control y Evaluación de la Gestion del Gasto Público </t>
  </si>
  <si>
    <t>1.5.1.1. CERO TOLERANCIA ANTE ACTOS DE CORRUPCIÓN O IRREGULARIDADES ADMINISTRATIVAS DE LAS PERSONAS SERVIDORAS PÚBLICAS.</t>
  </si>
  <si>
    <t>Porcentaje de Procesos Administrativos realizados</t>
  </si>
  <si>
    <t>Eficacia</t>
  </si>
  <si>
    <t>Procesos Administrativos de Vigilacia y Control de la Gestión Pública Realizados</t>
  </si>
  <si>
    <t>PA=PAR/PAP*100</t>
  </si>
  <si>
    <t>Vigilancia</t>
  </si>
  <si>
    <t>Porcentaje de acciones preventivas orientadas a la mejora de la gestión pública</t>
  </si>
  <si>
    <t>Prevenir acciones u omisiones contrarios a la norma</t>
  </si>
  <si>
    <t>PAP= PAPR/PAPP*100</t>
  </si>
  <si>
    <t>Prevención</t>
  </si>
  <si>
    <t>Porcentaje de acciones de investigaciones por presuntas faltas administrativas</t>
  </si>
  <si>
    <t>Coordinar las acciones de investigación de presuntas faltas administrativas</t>
  </si>
  <si>
    <t>PAI=PAIR/PAIP*100</t>
  </si>
  <si>
    <t>Investigación</t>
  </si>
  <si>
    <t xml:space="preserve">Porcentaje de acciones de substanciación de procedimientos de responsabilidad administrativa </t>
  </si>
  <si>
    <t xml:space="preserve">Coordinar las acciones de substanciación de procedimientos de responsabilidad administrativa </t>
  </si>
  <si>
    <t>PAS=PASR/PASP*100</t>
  </si>
  <si>
    <t>Procedimiento</t>
  </si>
  <si>
    <t>Porcentaje de acciones de resolución y medios de impugnación derivados de los procedimientos de responsabilidad administrativa</t>
  </si>
  <si>
    <t>Coordinar las acciones de resolución y medios de impugnación derivados de los procedimientos de responsabilidad administrativa</t>
  </si>
  <si>
    <t>PARI= PARIR/PARIP*100</t>
  </si>
  <si>
    <t>Resolución</t>
  </si>
  <si>
    <t>Acciones preventivas orientadas a la mejora de la gestión pública, con el fin de disciplinar el actuar de las y los Servidores Públicos y prevenir actos de corrupción en las Dependencias y Entidades.</t>
  </si>
  <si>
    <t xml:space="preserve"> acciones preventivas orientadas a la mejora de la gestión pública</t>
  </si>
  <si>
    <t xml:space="preserve">Acciones de investigación con el fin de determinar la existencia o no de presuntas faltas administrativas, derivadas del actuar de las y los servidores públicos.  </t>
  </si>
  <si>
    <t xml:space="preserve"> acciones de investigaciones por presuntas faltas administrativas</t>
  </si>
  <si>
    <t>Acciones de substanciación derivado de la admisión de los informes de presunta responsabilidad administrativa y en caso de faltas graves su remisión al Tribunal de Justicia Administrativa.</t>
  </si>
  <si>
    <t xml:space="preserve">acciones de substanciación de procedimientos de responsabilidad administrativa </t>
  </si>
  <si>
    <t>Substanciación</t>
  </si>
  <si>
    <t>Acciones de resolución y medios de impugnación derivados de los procedimientos de responsabilidad administrativa, con la finalidad de sancionar las prácticas indebidas de las y los servidores públicos, así mismo, realizar la defensa de las resoluciones emitidas, ante las diversas instancias competentes.</t>
  </si>
  <si>
    <t>acciones de resolución y medios de impugnación derivados de los procedimientos de responsabilidad administrativa</t>
  </si>
  <si>
    <t>Procesos Administrativos de Vigilancia y Control de la Gestión Pública Realizados</t>
  </si>
  <si>
    <t>PA=PAR/PAP*100
PA= Procesos Administrativos
PAR= Procesos Administrativos Realizados    
PAP= Procesos Administrativos Programados</t>
  </si>
  <si>
    <t>Procentaje de acciones preventivas orientadas a la mejora de la gestión pública</t>
  </si>
  <si>
    <t>PAP= PAPR/PAPP*100
PAP=Porcentaje de Acciones Preventivas 
PAPR= Porcentaje de Acciones Preventivas Realizadas
PAPP= Porcentaje de Acciones Preventivas Programadas</t>
  </si>
  <si>
    <t>Procentaje de acciones de investigaciones por presuntas faltas administrativas</t>
  </si>
  <si>
    <t>Coordinar las acciones de investigacióm de presuntas faltas administrativas.</t>
  </si>
  <si>
    <t>PAI=PAIR/PAIP*100
PAI= Porcentaje de Acciones de Investigación              PAIR= Porcentaje de Acciones de Investigación Realizadas
PAIP= Porcentaje de Acciones de Investigación Progamadas</t>
  </si>
  <si>
    <t xml:space="preserve">Investigación    </t>
  </si>
  <si>
    <t>Porcentaje de Substanciación de procedimientos de responsabilidad administrativa</t>
  </si>
  <si>
    <t>Coordinar las acciones de substanciación de procedimientos de responsabilidad administrativa.</t>
  </si>
  <si>
    <t>PAS=PASR/PASP*100
PAS= Porcentaje de Acciones de Substanciación
PASR= Porcentaje de Acciones de Substanciación Realizadas             PASP= Porcentaje de Acciones de Substanciación Programadas</t>
  </si>
  <si>
    <t>Porcentaje de Resolución y Medios de Impugnación derivados de  los procedimientos de responsabilidad administrativa</t>
  </si>
  <si>
    <t>Coordinar las acciones de resolución y medios de impugnación derivados de los procedimientos de responsabilidad administrativa.</t>
  </si>
  <si>
    <t>PARI= PARIR/PARIP*100
PARI= Porcentaje de Acciones de Resolución y Medios de Impugnación
PARIR= Porcentaje de Acciones de Resolución y Medios de Impugnación Realizadas
PARIP= Porcentaje de Acciones de Resolución y Medios de Impugnación Programadas</t>
  </si>
  <si>
    <t xml:space="preserve"> Vigilancia, Control y Evaluación de la Gestión del Gasto Público</t>
  </si>
  <si>
    <t>Gestión gubernamental honesta, austera y transparente.</t>
  </si>
  <si>
    <t xml:space="preserve"> Procesos Administrativos realizados</t>
  </si>
  <si>
    <t>Reporte Mensual del Programa Operativo Anual</t>
  </si>
  <si>
    <t xml:space="preserve"> acciones de substanciación de procedimientos de responsabilidad administrativa </t>
  </si>
  <si>
    <t>Coordinar las acciones de resolución y medios de impugnación derivados de los procedimientos de responsabilidad administratival</t>
  </si>
  <si>
    <t>3U Vigilancia, Control y Evaluación de la Gestión del Gasto Público</t>
  </si>
  <si>
    <t>N/A</t>
  </si>
  <si>
    <t xml:space="preserve">Porcentaje de Procesos Administrativos realizados </t>
  </si>
  <si>
    <t>Mide el avance en la emisión de seguimientos programadas</t>
  </si>
  <si>
    <t xml:space="preserve">Porcentaje de acciones preventivas orientadas a la mejora de la gestión pública </t>
  </si>
  <si>
    <t>PES=(ESR/ESP)*100</t>
  </si>
  <si>
    <t xml:space="preserve">Porcentaje de acciones de investigaciones por presuntas faltas administrativas </t>
  </si>
  <si>
    <t>Mide el cumplimiento eventos asistidos.</t>
  </si>
  <si>
    <t xml:space="preserve">Porcentaje de acciones de substanciación de procedimientos de responsabilidad administrativa  </t>
  </si>
  <si>
    <t xml:space="preserve">Porcentaje de acciones de resolución y medios de impugnación derivados de los procedimientos de responsabilidad administrativa </t>
  </si>
  <si>
    <t>Sin ajuste de metas</t>
  </si>
  <si>
    <t>Programa Operativo Anual y Avances Físicos Mensuales</t>
  </si>
  <si>
    <t>Unidades Especializadas de la DAG</t>
  </si>
  <si>
    <t>Se han logrado las metas gracias a la operación por parte de las unidades.</t>
  </si>
  <si>
    <t>Unidad de Apoyo a Órganos Internos de Control</t>
  </si>
  <si>
    <t>Sin nota aclaratoria</t>
  </si>
  <si>
    <t>Reportes mensuales de las unidades administrativas</t>
  </si>
  <si>
    <t>ÓRGANO INTERNO DE CONTROL (A)</t>
  </si>
  <si>
    <t>A nivel Componente</t>
  </si>
  <si>
    <t>A nivel Actividad</t>
  </si>
  <si>
    <t>Organo Interno de Control de la Secretaría de Contraloría B</t>
  </si>
  <si>
    <t>Reportes mensules de las unidades administrativas</t>
  </si>
  <si>
    <t>ÓRGANO INTERNO DE CONTROL D</t>
  </si>
  <si>
    <t>Programa Operativo Anual y Matriz de Indicadores para Resultados</t>
  </si>
  <si>
    <t>ÓRGANO INTERNO DE CONTROL "E"</t>
  </si>
  <si>
    <t>Órgano Interno de Control "F"</t>
  </si>
  <si>
    <t>Reportes quincenales de las unidades administrativas</t>
  </si>
  <si>
    <t>ÓRGANO INTERNO DE CONTROL (G)</t>
  </si>
  <si>
    <t>ÓRGANO INTERNO
 DE CONTROL  (H)</t>
  </si>
  <si>
    <t>Se han logrado las metas gracias a la colaboración del equipo</t>
  </si>
  <si>
    <t>Actas de Aperturas, Fallos de Licitaciones, Actas de Sesiones y Asesorias.</t>
  </si>
  <si>
    <t>Reportes mensuales de avance del POA</t>
  </si>
  <si>
    <t>ÓRGANO INTERNO DE CONTROL (K)</t>
  </si>
  <si>
    <t>ÓRGANO INTERNO DE CONTROL (L)</t>
  </si>
  <si>
    <t xml:space="preserve">Coordinación </t>
  </si>
  <si>
    <t xml:space="preserve"> Cooridnar la integración en conjunto con los Titulares de los Órganos Internos de Control para el registro y control estadístico de toda la información derivada o emitida en ejercicio de las funciones y competencias</t>
  </si>
  <si>
    <t>Coordinar y comunicar a los Órganos Internos de Control, los planes de trabajo, políticas, criterios y estrategias de operación, encuadradas en las acciones de prevención, vigilancia y en la aplicación de las mejores prácticas, en la atención de los asuntos de su  competencia para fortalecer las  atribuciones de los Órganos Internos de Control.</t>
  </si>
  <si>
    <t xml:space="preserve">Eficacia </t>
  </si>
  <si>
    <t xml:space="preserve">Apoyar en la coordinación y comunicación de los Órganos Internos de Control, de acuerdo a los planes de trabajo, políticas, criterios y estrategias de operación encuadradas en las acciones de prevención, vigilancia y en la aplicación de las mejores prácticas </t>
  </si>
  <si>
    <t>PAAC=(NPORCENTAJE DE=(RR/RP)*100</t>
  </si>
  <si>
    <t xml:space="preserve">Coordinar la integración en conjunto con los titulares de los Órganos Internos de Control,para el registro y control estadístico de toda la información derivada o emitida en ejercicio de las funciones y competencias </t>
  </si>
  <si>
    <t>Porcentaje de integración, sistematización,  actualización de archivo de concentración, revisión y distribución de asuntos de OIC, integración de Libros de Gobierno.</t>
  </si>
  <si>
    <t>Porcentaje de interacciones, conjunción, clasificación y automatización de información entre la Unidad y los Órganos Internos de Control.</t>
  </si>
  <si>
    <t>PORCENTAJE DE=(RR/RP)*100</t>
  </si>
  <si>
    <t>Revisa, propone y elabora proyectos de instrumentos jurídicos competentes y acciones de mejora continua, seguimiento y control que apoyen directamente al cumplimiento de las atribuciones y facultades de los Órganos Internos de Control.</t>
  </si>
  <si>
    <t>Porcentaje de encomiendas en ejercicio de las funciones y competencias</t>
  </si>
  <si>
    <r>
      <t xml:space="preserve">PAP= PAPR/PAPP*100
</t>
    </r>
    <r>
      <rPr>
        <sz val="12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</si>
  <si>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PAI=PAIR/PAIP*100
</t>
    </r>
    <r>
      <rPr>
        <sz val="12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</si>
  <si>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PAS=PASR/PASP*100
</t>
    </r>
    <r>
      <rPr>
        <sz val="12"/>
        <color indexed="10"/>
        <rFont val="Arial"/>
        <family val="2"/>
      </rPr>
      <t>PA= Procesos Administrativos
PAR= Procesos Administrativos Realizados
PAP= Procesos Administrativos Programados</t>
    </r>
  </si>
  <si>
    <r>
      <t xml:space="preserve">PAR= PARR/PARP*100
</t>
    </r>
    <r>
      <rPr>
        <sz val="12"/>
        <color indexed="10"/>
        <rFont val="Arial"/>
        <family val="2"/>
      </rPr>
      <t>PA= Procesos Administrativos
PAR= Procesos Administrativos Realizados
PAP= Procesos Administrativos Programados</t>
    </r>
  </si>
  <si>
    <t xml:space="preserve">PA=PAR/PAP*100
</t>
  </si>
  <si>
    <t xml:space="preserve">PAP= PAPR/PAPP*100
</t>
  </si>
  <si>
    <t>Vigilancia, Control y Evaluación de la Gestión del Gasto Público</t>
  </si>
  <si>
    <t xml:space="preserve">PAS=PASR/PASP*100
</t>
  </si>
  <si>
    <t>Las metas se mantienen en el rango de lo programado al segundo trimestre</t>
  </si>
  <si>
    <t>Informes, Programa Operativo Anual, documentos, Libro electrónico, archivo digital y físico</t>
  </si>
  <si>
    <t xml:space="preserve">Sin nota aclaratoria </t>
  </si>
  <si>
    <t>DOCUMENTOS, Base de datos física y digital, Libros de Gobierno.</t>
  </si>
  <si>
    <t>SIN NOTA ACLARATORIA</t>
  </si>
  <si>
    <t>ÓRGANO INTERNO DE CONTROL -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</si>
</sst>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3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topLeftCell="L39" zoomScale="70" zoomScaleNormal="7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9.42578125" customWidth="1"/>
    <col min="18" max="18" width="73.140625" bestFit="1" customWidth="1"/>
    <col min="19" max="19" width="20" bestFit="1" customWidth="1"/>
    <col min="20" max="20" width="52.7109375" customWidth="1"/>
  </cols>
  <sheetData>
    <row r="1" spans="1:20" hidden="1" x14ac:dyDescent="0.25">
      <c r="A1" t="s">
        <v>0</v>
      </c>
    </row>
    <row r="2" spans="1:2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0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5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2024</v>
      </c>
      <c r="B8" s="3">
        <v>45383</v>
      </c>
      <c r="C8" s="3">
        <v>45473</v>
      </c>
      <c r="D8" s="4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5">
        <v>1616</v>
      </c>
      <c r="M8" s="5">
        <v>1696</v>
      </c>
      <c r="N8" s="6" t="s">
        <v>63</v>
      </c>
      <c r="O8" s="5">
        <v>642</v>
      </c>
      <c r="P8" s="25" t="s">
        <v>53</v>
      </c>
      <c r="Q8" s="4" t="s">
        <v>148</v>
      </c>
      <c r="R8" s="4" t="s">
        <v>149</v>
      </c>
      <c r="S8" s="3">
        <v>45473</v>
      </c>
      <c r="T8" s="4" t="s">
        <v>191</v>
      </c>
    </row>
    <row r="9" spans="1:20" ht="105" x14ac:dyDescent="0.25">
      <c r="A9" s="2">
        <v>2025</v>
      </c>
      <c r="B9" s="3">
        <v>45383</v>
      </c>
      <c r="C9" s="3">
        <v>45473</v>
      </c>
      <c r="D9" s="4" t="s">
        <v>55</v>
      </c>
      <c r="E9" s="4" t="s">
        <v>64</v>
      </c>
      <c r="F9" s="4" t="s">
        <v>65</v>
      </c>
      <c r="G9" s="2" t="s">
        <v>58</v>
      </c>
      <c r="H9" s="4" t="s">
        <v>66</v>
      </c>
      <c r="I9" s="2" t="s">
        <v>67</v>
      </c>
      <c r="J9" s="2" t="s">
        <v>61</v>
      </c>
      <c r="K9" s="2" t="s">
        <v>62</v>
      </c>
      <c r="L9" s="2">
        <v>524</v>
      </c>
      <c r="M9" s="2">
        <v>1075</v>
      </c>
      <c r="N9" s="6" t="s">
        <v>63</v>
      </c>
      <c r="O9" s="5">
        <v>659</v>
      </c>
      <c r="P9" s="25" t="s">
        <v>53</v>
      </c>
      <c r="Q9" s="4" t="s">
        <v>148</v>
      </c>
      <c r="R9" s="4" t="s">
        <v>149</v>
      </c>
      <c r="S9" s="3">
        <v>45473</v>
      </c>
      <c r="T9" s="4" t="s">
        <v>150</v>
      </c>
    </row>
    <row r="10" spans="1:20" ht="135" x14ac:dyDescent="0.25">
      <c r="A10" s="2">
        <v>2026</v>
      </c>
      <c r="B10" s="3">
        <v>45383</v>
      </c>
      <c r="C10" s="3">
        <v>45473</v>
      </c>
      <c r="D10" s="4" t="s">
        <v>55</v>
      </c>
      <c r="E10" s="4" t="s">
        <v>68</v>
      </c>
      <c r="F10" s="4" t="s">
        <v>69</v>
      </c>
      <c r="G10" s="2" t="s">
        <v>58</v>
      </c>
      <c r="H10" s="4" t="s">
        <v>70</v>
      </c>
      <c r="I10" s="2" t="s">
        <v>71</v>
      </c>
      <c r="J10" s="2" t="s">
        <v>61</v>
      </c>
      <c r="K10" s="2" t="s">
        <v>62</v>
      </c>
      <c r="L10" s="2">
        <v>799</v>
      </c>
      <c r="M10" s="2">
        <v>1122</v>
      </c>
      <c r="N10" s="6" t="s">
        <v>63</v>
      </c>
      <c r="O10" s="5">
        <v>462</v>
      </c>
      <c r="P10" s="25" t="s">
        <v>53</v>
      </c>
      <c r="Q10" s="4" t="s">
        <v>148</v>
      </c>
      <c r="R10" s="4" t="s">
        <v>149</v>
      </c>
      <c r="S10" s="3">
        <v>45473</v>
      </c>
      <c r="T10" s="4" t="s">
        <v>191</v>
      </c>
    </row>
    <row r="11" spans="1:20" ht="240" x14ac:dyDescent="0.25">
      <c r="A11" s="2">
        <v>2027</v>
      </c>
      <c r="B11" s="3">
        <v>45383</v>
      </c>
      <c r="C11" s="3">
        <v>45473</v>
      </c>
      <c r="D11" s="4" t="s">
        <v>171</v>
      </c>
      <c r="E11" s="4" t="s">
        <v>172</v>
      </c>
      <c r="F11" s="4" t="s">
        <v>173</v>
      </c>
      <c r="G11" s="2" t="s">
        <v>174</v>
      </c>
      <c r="H11" s="4" t="s">
        <v>175</v>
      </c>
      <c r="I11" s="2" t="s">
        <v>176</v>
      </c>
      <c r="J11" s="2" t="s">
        <v>61</v>
      </c>
      <c r="K11" s="2" t="s">
        <v>62</v>
      </c>
      <c r="L11" s="5">
        <v>3200</v>
      </c>
      <c r="M11" s="5">
        <v>3000</v>
      </c>
      <c r="N11" s="6" t="s">
        <v>63</v>
      </c>
      <c r="O11" s="5">
        <v>900</v>
      </c>
      <c r="P11" s="25" t="s">
        <v>53</v>
      </c>
      <c r="Q11" s="4" t="s">
        <v>192</v>
      </c>
      <c r="R11" s="4" t="s">
        <v>151</v>
      </c>
      <c r="S11" s="3">
        <v>45473</v>
      </c>
      <c r="T11" s="4" t="s">
        <v>193</v>
      </c>
    </row>
    <row r="12" spans="1:20" ht="135" x14ac:dyDescent="0.25">
      <c r="A12" s="2">
        <v>2028</v>
      </c>
      <c r="B12" s="3">
        <v>45383</v>
      </c>
      <c r="C12" s="3">
        <v>45473</v>
      </c>
      <c r="D12" s="9" t="s">
        <v>78</v>
      </c>
      <c r="E12" s="9" t="s">
        <v>177</v>
      </c>
      <c r="F12" s="9" t="s">
        <v>178</v>
      </c>
      <c r="G12" s="22" t="s">
        <v>174</v>
      </c>
      <c r="H12" s="9" t="s">
        <v>179</v>
      </c>
      <c r="I12" s="22" t="s">
        <v>180</v>
      </c>
      <c r="J12" s="22" t="s">
        <v>61</v>
      </c>
      <c r="K12" s="22" t="s">
        <v>62</v>
      </c>
      <c r="L12" s="22">
        <v>4700</v>
      </c>
      <c r="M12" s="22">
        <v>3500</v>
      </c>
      <c r="N12" s="12" t="s">
        <v>63</v>
      </c>
      <c r="O12" s="26">
        <v>700</v>
      </c>
      <c r="P12" s="25" t="s">
        <v>53</v>
      </c>
      <c r="Q12" s="9" t="s">
        <v>194</v>
      </c>
      <c r="R12" s="9" t="s">
        <v>151</v>
      </c>
      <c r="S12" s="3">
        <v>45473</v>
      </c>
      <c r="T12" s="9" t="s">
        <v>193</v>
      </c>
    </row>
    <row r="13" spans="1:20" ht="225" x14ac:dyDescent="0.25">
      <c r="A13" s="2">
        <v>2029</v>
      </c>
      <c r="B13" s="3">
        <v>45383</v>
      </c>
      <c r="C13" s="3">
        <v>45473</v>
      </c>
      <c r="D13" s="9" t="s">
        <v>82</v>
      </c>
      <c r="E13" s="9" t="s">
        <v>181</v>
      </c>
      <c r="F13" s="9" t="s">
        <v>182</v>
      </c>
      <c r="G13" s="22" t="s">
        <v>88</v>
      </c>
      <c r="H13" s="9" t="s">
        <v>181</v>
      </c>
      <c r="I13" s="22" t="s">
        <v>180</v>
      </c>
      <c r="J13" s="22" t="s">
        <v>61</v>
      </c>
      <c r="K13" s="22" t="s">
        <v>62</v>
      </c>
      <c r="L13" s="22">
        <v>3800</v>
      </c>
      <c r="M13" s="22">
        <v>1812</v>
      </c>
      <c r="N13" s="12" t="s">
        <v>63</v>
      </c>
      <c r="O13" s="26">
        <v>910</v>
      </c>
      <c r="P13" s="25" t="s">
        <v>53</v>
      </c>
      <c r="Q13" s="9" t="s">
        <v>192</v>
      </c>
      <c r="R13" s="4" t="s">
        <v>149</v>
      </c>
      <c r="S13" s="3">
        <v>45473</v>
      </c>
      <c r="T13" s="4" t="s">
        <v>152</v>
      </c>
    </row>
    <row r="14" spans="1:20" ht="409.5" x14ac:dyDescent="0.25">
      <c r="A14" s="2">
        <v>2030</v>
      </c>
      <c r="B14" s="3">
        <v>45383</v>
      </c>
      <c r="C14" s="3">
        <v>45473</v>
      </c>
      <c r="D14" s="7" t="s">
        <v>72</v>
      </c>
      <c r="E14" s="7" t="s">
        <v>73</v>
      </c>
      <c r="F14" s="7" t="s">
        <v>73</v>
      </c>
      <c r="G14" s="6" t="s">
        <v>58</v>
      </c>
      <c r="H14" s="7" t="s">
        <v>74</v>
      </c>
      <c r="I14" s="2" t="s">
        <v>75</v>
      </c>
      <c r="J14" s="7" t="s">
        <v>76</v>
      </c>
      <c r="K14" s="6" t="s">
        <v>62</v>
      </c>
      <c r="L14" s="6">
        <v>0</v>
      </c>
      <c r="M14" s="8">
        <v>3200</v>
      </c>
      <c r="N14" s="6" t="s">
        <v>63</v>
      </c>
      <c r="O14" s="6">
        <v>900</v>
      </c>
      <c r="P14" s="25" t="s">
        <v>53</v>
      </c>
      <c r="Q14" s="7" t="s">
        <v>148</v>
      </c>
      <c r="R14" s="7" t="s">
        <v>151</v>
      </c>
      <c r="S14" s="3">
        <v>45473</v>
      </c>
      <c r="T14" s="22" t="s">
        <v>152</v>
      </c>
    </row>
    <row r="15" spans="1:20" ht="330" x14ac:dyDescent="0.25">
      <c r="A15" s="2">
        <v>2031</v>
      </c>
      <c r="B15" s="3">
        <v>45383</v>
      </c>
      <c r="C15" s="3">
        <v>45473</v>
      </c>
      <c r="D15" s="7" t="s">
        <v>77</v>
      </c>
      <c r="E15" s="7" t="s">
        <v>78</v>
      </c>
      <c r="F15" s="7" t="s">
        <v>78</v>
      </c>
      <c r="G15" s="6" t="s">
        <v>58</v>
      </c>
      <c r="H15" s="7" t="s">
        <v>74</v>
      </c>
      <c r="I15" s="2" t="s">
        <v>79</v>
      </c>
      <c r="J15" s="7" t="s">
        <v>80</v>
      </c>
      <c r="K15" s="6" t="s">
        <v>62</v>
      </c>
      <c r="L15" s="6">
        <v>0</v>
      </c>
      <c r="M15" s="8">
        <v>2200</v>
      </c>
      <c r="N15" s="6" t="s">
        <v>63</v>
      </c>
      <c r="O15" s="8">
        <v>600</v>
      </c>
      <c r="P15" s="25" t="s">
        <v>53</v>
      </c>
      <c r="Q15" s="7" t="s">
        <v>148</v>
      </c>
      <c r="R15" s="7" t="s">
        <v>151</v>
      </c>
      <c r="S15" s="3">
        <v>45473</v>
      </c>
      <c r="T15" s="22" t="s">
        <v>152</v>
      </c>
    </row>
    <row r="16" spans="1:20" ht="390" x14ac:dyDescent="0.25">
      <c r="A16" s="2">
        <v>2032</v>
      </c>
      <c r="B16" s="3">
        <v>45383</v>
      </c>
      <c r="C16" s="3">
        <v>45473</v>
      </c>
      <c r="D16" s="7" t="s">
        <v>81</v>
      </c>
      <c r="E16" s="7" t="s">
        <v>82</v>
      </c>
      <c r="F16" s="7" t="s">
        <v>82</v>
      </c>
      <c r="G16" s="6" t="s">
        <v>58</v>
      </c>
      <c r="H16" s="7" t="s">
        <v>74</v>
      </c>
      <c r="I16" s="2" t="s">
        <v>83</v>
      </c>
      <c r="J16" s="7" t="s">
        <v>84</v>
      </c>
      <c r="K16" s="6" t="s">
        <v>62</v>
      </c>
      <c r="L16" s="6">
        <v>0</v>
      </c>
      <c r="M16" s="8">
        <v>3200</v>
      </c>
      <c r="N16" s="6" t="s">
        <v>63</v>
      </c>
      <c r="O16" s="6">
        <v>900</v>
      </c>
      <c r="P16" s="25" t="s">
        <v>53</v>
      </c>
      <c r="Q16" s="7" t="s">
        <v>148</v>
      </c>
      <c r="R16" s="7" t="s">
        <v>151</v>
      </c>
      <c r="S16" s="3">
        <v>45473</v>
      </c>
      <c r="T16" s="22" t="s">
        <v>152</v>
      </c>
    </row>
    <row r="17" spans="1:20" ht="75" x14ac:dyDescent="0.25">
      <c r="A17" s="2">
        <v>2033</v>
      </c>
      <c r="B17" s="3">
        <v>45383</v>
      </c>
      <c r="C17" s="3">
        <v>45473</v>
      </c>
      <c r="D17" s="9" t="s">
        <v>85</v>
      </c>
      <c r="E17" s="9" t="s">
        <v>86</v>
      </c>
      <c r="F17" s="9" t="s">
        <v>87</v>
      </c>
      <c r="G17" s="9" t="s">
        <v>88</v>
      </c>
      <c r="H17" s="9" t="s">
        <v>89</v>
      </c>
      <c r="I17" s="9" t="s">
        <v>90</v>
      </c>
      <c r="J17" s="9" t="s">
        <v>91</v>
      </c>
      <c r="K17" s="9" t="s">
        <v>62</v>
      </c>
      <c r="L17" s="9">
        <v>0</v>
      </c>
      <c r="M17" s="9">
        <f>SUM(M18:M21)</f>
        <v>135</v>
      </c>
      <c r="N17" s="6" t="s">
        <v>63</v>
      </c>
      <c r="O17" s="9">
        <f>SUM(O18:O21)</f>
        <v>177</v>
      </c>
      <c r="P17" s="25" t="s">
        <v>53</v>
      </c>
      <c r="Q17" s="9" t="s">
        <v>153</v>
      </c>
      <c r="R17" s="9" t="s">
        <v>154</v>
      </c>
      <c r="S17" s="3">
        <v>45473</v>
      </c>
      <c r="T17" s="9" t="s">
        <v>155</v>
      </c>
    </row>
    <row r="18" spans="1:20" ht="60" x14ac:dyDescent="0.25">
      <c r="A18" s="2">
        <v>2034</v>
      </c>
      <c r="B18" s="3">
        <v>45383</v>
      </c>
      <c r="C18" s="3">
        <v>45473</v>
      </c>
      <c r="D18" s="9" t="s">
        <v>85</v>
      </c>
      <c r="E18" s="9" t="s">
        <v>86</v>
      </c>
      <c r="F18" s="9" t="s">
        <v>92</v>
      </c>
      <c r="G18" s="9" t="s">
        <v>58</v>
      </c>
      <c r="H18" s="9" t="s">
        <v>93</v>
      </c>
      <c r="I18" s="9" t="s">
        <v>94</v>
      </c>
      <c r="J18" s="9" t="s">
        <v>95</v>
      </c>
      <c r="K18" s="9" t="s">
        <v>62</v>
      </c>
      <c r="L18" s="9">
        <v>0</v>
      </c>
      <c r="M18" s="9">
        <v>40</v>
      </c>
      <c r="N18" s="6" t="s">
        <v>63</v>
      </c>
      <c r="O18" s="9">
        <v>43</v>
      </c>
      <c r="P18" s="25" t="s">
        <v>53</v>
      </c>
      <c r="Q18" s="9" t="s">
        <v>153</v>
      </c>
      <c r="R18" s="9" t="s">
        <v>154</v>
      </c>
      <c r="S18" s="3">
        <v>45473</v>
      </c>
      <c r="T18" s="9" t="s">
        <v>156</v>
      </c>
    </row>
    <row r="19" spans="1:20" ht="75" x14ac:dyDescent="0.25">
      <c r="A19" s="2">
        <v>2035</v>
      </c>
      <c r="B19" s="3">
        <v>45383</v>
      </c>
      <c r="C19" s="3">
        <v>45473</v>
      </c>
      <c r="D19" s="9" t="s">
        <v>85</v>
      </c>
      <c r="E19" s="9" t="s">
        <v>86</v>
      </c>
      <c r="F19" s="9" t="s">
        <v>96</v>
      </c>
      <c r="G19" s="9" t="s">
        <v>58</v>
      </c>
      <c r="H19" s="9" t="s">
        <v>97</v>
      </c>
      <c r="I19" s="9" t="s">
        <v>98</v>
      </c>
      <c r="J19" s="9" t="s">
        <v>99</v>
      </c>
      <c r="K19" s="9" t="s">
        <v>62</v>
      </c>
      <c r="L19" s="9">
        <v>0</v>
      </c>
      <c r="M19" s="9">
        <v>80</v>
      </c>
      <c r="N19" s="6" t="s">
        <v>63</v>
      </c>
      <c r="O19" s="9">
        <v>97</v>
      </c>
      <c r="P19" s="25" t="s">
        <v>53</v>
      </c>
      <c r="Q19" s="9" t="s">
        <v>153</v>
      </c>
      <c r="R19" s="9" t="s">
        <v>154</v>
      </c>
      <c r="S19" s="3">
        <v>45473</v>
      </c>
      <c r="T19" s="9" t="s">
        <v>156</v>
      </c>
    </row>
    <row r="20" spans="1:20" ht="90" x14ac:dyDescent="0.25">
      <c r="A20" s="2">
        <v>2036</v>
      </c>
      <c r="B20" s="3">
        <v>45383</v>
      </c>
      <c r="C20" s="3">
        <v>45473</v>
      </c>
      <c r="D20" s="9" t="s">
        <v>85</v>
      </c>
      <c r="E20" s="9" t="s">
        <v>86</v>
      </c>
      <c r="F20" s="9" t="s">
        <v>100</v>
      </c>
      <c r="G20" s="9" t="s">
        <v>58</v>
      </c>
      <c r="H20" s="9" t="s">
        <v>101</v>
      </c>
      <c r="I20" s="9" t="s">
        <v>102</v>
      </c>
      <c r="J20" s="9" t="s">
        <v>103</v>
      </c>
      <c r="K20" s="9" t="s">
        <v>62</v>
      </c>
      <c r="L20" s="9">
        <v>0</v>
      </c>
      <c r="M20" s="9">
        <v>6</v>
      </c>
      <c r="N20" s="6" t="s">
        <v>63</v>
      </c>
      <c r="O20" s="9">
        <v>21</v>
      </c>
      <c r="P20" s="25" t="s">
        <v>53</v>
      </c>
      <c r="Q20" s="9" t="s">
        <v>153</v>
      </c>
      <c r="R20" s="9" t="s">
        <v>154</v>
      </c>
      <c r="S20" s="3">
        <v>45473</v>
      </c>
      <c r="T20" s="9" t="s">
        <v>156</v>
      </c>
    </row>
    <row r="21" spans="1:20" ht="135" x14ac:dyDescent="0.25">
      <c r="A21" s="2">
        <v>2037</v>
      </c>
      <c r="B21" s="3">
        <v>45383</v>
      </c>
      <c r="C21" s="3">
        <v>45473</v>
      </c>
      <c r="D21" s="9" t="s">
        <v>85</v>
      </c>
      <c r="E21" s="9" t="s">
        <v>86</v>
      </c>
      <c r="F21" s="9" t="s">
        <v>104</v>
      </c>
      <c r="G21" s="9" t="s">
        <v>58</v>
      </c>
      <c r="H21" s="9" t="s">
        <v>105</v>
      </c>
      <c r="I21" s="9" t="s">
        <v>106</v>
      </c>
      <c r="J21" s="9" t="s">
        <v>107</v>
      </c>
      <c r="K21" s="9" t="s">
        <v>62</v>
      </c>
      <c r="L21" s="9">
        <v>0</v>
      </c>
      <c r="M21" s="9">
        <v>9</v>
      </c>
      <c r="N21" s="6" t="s">
        <v>63</v>
      </c>
      <c r="O21" s="9">
        <v>16</v>
      </c>
      <c r="P21" s="25" t="s">
        <v>53</v>
      </c>
      <c r="Q21" s="9" t="s">
        <v>153</v>
      </c>
      <c r="R21" s="9" t="s">
        <v>154</v>
      </c>
      <c r="S21" s="3">
        <v>45473</v>
      </c>
      <c r="T21" s="9" t="s">
        <v>156</v>
      </c>
    </row>
    <row r="22" spans="1:20" ht="90" x14ac:dyDescent="0.25">
      <c r="A22" s="2">
        <v>2038</v>
      </c>
      <c r="B22" s="3">
        <v>45383</v>
      </c>
      <c r="C22" s="3">
        <v>45473</v>
      </c>
      <c r="D22" s="7" t="s">
        <v>89</v>
      </c>
      <c r="E22" s="7" t="s">
        <v>108</v>
      </c>
      <c r="F22" s="7" t="s">
        <v>92</v>
      </c>
      <c r="G22" s="6" t="s">
        <v>58</v>
      </c>
      <c r="H22" s="7" t="s">
        <v>109</v>
      </c>
      <c r="I22" s="16" t="s">
        <v>183</v>
      </c>
      <c r="J22" s="7" t="s">
        <v>95</v>
      </c>
      <c r="K22" s="6" t="s">
        <v>62</v>
      </c>
      <c r="L22" s="6">
        <v>0</v>
      </c>
      <c r="M22" s="2">
        <v>60</v>
      </c>
      <c r="N22" s="6" t="s">
        <v>63</v>
      </c>
      <c r="O22" s="2">
        <v>42</v>
      </c>
      <c r="P22" s="25" t="s">
        <v>53</v>
      </c>
      <c r="Q22" s="7" t="s">
        <v>148</v>
      </c>
      <c r="R22" s="7" t="s">
        <v>157</v>
      </c>
      <c r="S22" s="3">
        <v>45473</v>
      </c>
      <c r="T22" s="2" t="s">
        <v>152</v>
      </c>
    </row>
    <row r="23" spans="1:20" ht="90" x14ac:dyDescent="0.25">
      <c r="A23" s="2">
        <v>2039</v>
      </c>
      <c r="B23" s="3">
        <v>45383</v>
      </c>
      <c r="C23" s="3">
        <v>45473</v>
      </c>
      <c r="D23" s="7" t="s">
        <v>89</v>
      </c>
      <c r="E23" s="7" t="s">
        <v>110</v>
      </c>
      <c r="F23" s="7" t="s">
        <v>96</v>
      </c>
      <c r="G23" s="6" t="s">
        <v>58</v>
      </c>
      <c r="H23" s="7" t="s">
        <v>111</v>
      </c>
      <c r="I23" s="16" t="s">
        <v>184</v>
      </c>
      <c r="J23" s="6" t="s">
        <v>99</v>
      </c>
      <c r="K23" s="6" t="s">
        <v>62</v>
      </c>
      <c r="L23" s="6">
        <v>0</v>
      </c>
      <c r="M23" s="2">
        <v>300</v>
      </c>
      <c r="N23" s="6" t="s">
        <v>63</v>
      </c>
      <c r="O23" s="2">
        <v>151</v>
      </c>
      <c r="P23" s="25" t="s">
        <v>53</v>
      </c>
      <c r="Q23" s="7" t="s">
        <v>148</v>
      </c>
      <c r="R23" s="7" t="s">
        <v>157</v>
      </c>
      <c r="S23" s="3">
        <v>45473</v>
      </c>
      <c r="T23" s="22" t="s">
        <v>152</v>
      </c>
    </row>
    <row r="24" spans="1:20" ht="90" x14ac:dyDescent="0.25">
      <c r="A24" s="2">
        <v>2040</v>
      </c>
      <c r="B24" s="3">
        <v>45383</v>
      </c>
      <c r="C24" s="3">
        <v>45473</v>
      </c>
      <c r="D24" s="7" t="s">
        <v>89</v>
      </c>
      <c r="E24" s="7" t="s">
        <v>112</v>
      </c>
      <c r="F24" s="7" t="s">
        <v>100</v>
      </c>
      <c r="G24" s="6" t="s">
        <v>58</v>
      </c>
      <c r="H24" s="7" t="s">
        <v>113</v>
      </c>
      <c r="I24" s="16" t="s">
        <v>185</v>
      </c>
      <c r="J24" s="6" t="s">
        <v>114</v>
      </c>
      <c r="K24" s="6" t="s">
        <v>62</v>
      </c>
      <c r="L24" s="6">
        <v>0</v>
      </c>
      <c r="M24" s="2">
        <v>65</v>
      </c>
      <c r="N24" s="6" t="s">
        <v>63</v>
      </c>
      <c r="O24" s="2">
        <v>41</v>
      </c>
      <c r="P24" s="25" t="s">
        <v>53</v>
      </c>
      <c r="Q24" s="7" t="s">
        <v>148</v>
      </c>
      <c r="R24" s="7" t="s">
        <v>157</v>
      </c>
      <c r="S24" s="3">
        <v>45473</v>
      </c>
      <c r="T24" s="2" t="s">
        <v>152</v>
      </c>
    </row>
    <row r="25" spans="1:20" ht="120" x14ac:dyDescent="0.25">
      <c r="A25" s="2">
        <v>2041</v>
      </c>
      <c r="B25" s="3">
        <v>45383</v>
      </c>
      <c r="C25" s="3">
        <v>45473</v>
      </c>
      <c r="D25" s="7" t="s">
        <v>89</v>
      </c>
      <c r="E25" s="7" t="s">
        <v>115</v>
      </c>
      <c r="F25" s="7" t="s">
        <v>104</v>
      </c>
      <c r="G25" s="6" t="s">
        <v>58</v>
      </c>
      <c r="H25" s="7" t="s">
        <v>116</v>
      </c>
      <c r="I25" s="16" t="s">
        <v>186</v>
      </c>
      <c r="J25" s="6" t="s">
        <v>107</v>
      </c>
      <c r="K25" s="6" t="s">
        <v>62</v>
      </c>
      <c r="L25" s="6">
        <v>0</v>
      </c>
      <c r="M25" s="22">
        <v>162</v>
      </c>
      <c r="N25" s="6" t="s">
        <v>63</v>
      </c>
      <c r="O25" s="22">
        <v>63</v>
      </c>
      <c r="P25" s="25" t="s">
        <v>53</v>
      </c>
      <c r="Q25" s="7" t="s">
        <v>148</v>
      </c>
      <c r="R25" s="7" t="s">
        <v>157</v>
      </c>
      <c r="S25" s="3">
        <v>45473</v>
      </c>
      <c r="T25" s="2" t="s">
        <v>152</v>
      </c>
    </row>
    <row r="26" spans="1:20" ht="90" x14ac:dyDescent="0.25">
      <c r="A26" s="2">
        <v>2042</v>
      </c>
      <c r="B26" s="3">
        <v>45383</v>
      </c>
      <c r="C26" s="3">
        <v>45473</v>
      </c>
      <c r="D26" s="7" t="s">
        <v>89</v>
      </c>
      <c r="E26" s="7" t="s">
        <v>108</v>
      </c>
      <c r="F26" s="7" t="s">
        <v>92</v>
      </c>
      <c r="G26" s="6" t="s">
        <v>58</v>
      </c>
      <c r="H26" s="7" t="s">
        <v>109</v>
      </c>
      <c r="I26" s="16" t="s">
        <v>183</v>
      </c>
      <c r="J26" s="7" t="s">
        <v>95</v>
      </c>
      <c r="K26" s="6" t="s">
        <v>62</v>
      </c>
      <c r="L26" s="6">
        <v>0</v>
      </c>
      <c r="M26" s="2">
        <v>60</v>
      </c>
      <c r="N26" s="6" t="s">
        <v>63</v>
      </c>
      <c r="O26" s="2">
        <v>42</v>
      </c>
      <c r="P26" s="25" t="s">
        <v>53</v>
      </c>
      <c r="Q26" s="7" t="s">
        <v>148</v>
      </c>
      <c r="R26" s="7" t="s">
        <v>157</v>
      </c>
      <c r="S26" s="3">
        <v>45473</v>
      </c>
      <c r="T26" s="2" t="s">
        <v>152</v>
      </c>
    </row>
    <row r="27" spans="1:20" ht="90" x14ac:dyDescent="0.25">
      <c r="A27" s="2">
        <v>2043</v>
      </c>
      <c r="B27" s="3">
        <v>45383</v>
      </c>
      <c r="C27" s="3">
        <v>45473</v>
      </c>
      <c r="D27" s="7" t="s">
        <v>89</v>
      </c>
      <c r="E27" s="7" t="s">
        <v>110</v>
      </c>
      <c r="F27" s="7" t="s">
        <v>96</v>
      </c>
      <c r="G27" s="6" t="s">
        <v>58</v>
      </c>
      <c r="H27" s="7" t="s">
        <v>111</v>
      </c>
      <c r="I27" s="16" t="s">
        <v>184</v>
      </c>
      <c r="J27" s="6" t="s">
        <v>99</v>
      </c>
      <c r="K27" s="6" t="s">
        <v>62</v>
      </c>
      <c r="L27" s="6">
        <v>0</v>
      </c>
      <c r="M27" s="2">
        <v>300</v>
      </c>
      <c r="N27" s="6" t="s">
        <v>63</v>
      </c>
      <c r="O27" s="2">
        <v>151</v>
      </c>
      <c r="P27" s="25" t="s">
        <v>53</v>
      </c>
      <c r="Q27" s="7" t="s">
        <v>148</v>
      </c>
      <c r="R27" s="7" t="s">
        <v>157</v>
      </c>
      <c r="S27" s="3">
        <v>45473</v>
      </c>
      <c r="T27" s="22" t="s">
        <v>152</v>
      </c>
    </row>
    <row r="28" spans="1:20" ht="90" x14ac:dyDescent="0.25">
      <c r="A28" s="2">
        <v>2044</v>
      </c>
      <c r="B28" s="3">
        <v>45383</v>
      </c>
      <c r="C28" s="3">
        <v>45473</v>
      </c>
      <c r="D28" s="7" t="s">
        <v>89</v>
      </c>
      <c r="E28" s="7" t="s">
        <v>112</v>
      </c>
      <c r="F28" s="7" t="s">
        <v>100</v>
      </c>
      <c r="G28" s="6" t="s">
        <v>58</v>
      </c>
      <c r="H28" s="7" t="s">
        <v>113</v>
      </c>
      <c r="I28" s="16" t="s">
        <v>185</v>
      </c>
      <c r="J28" s="6" t="s">
        <v>114</v>
      </c>
      <c r="K28" s="6" t="s">
        <v>62</v>
      </c>
      <c r="L28" s="6">
        <v>0</v>
      </c>
      <c r="M28" s="2">
        <v>65</v>
      </c>
      <c r="N28" s="6" t="s">
        <v>63</v>
      </c>
      <c r="O28" s="2">
        <v>41</v>
      </c>
      <c r="P28" s="25" t="s">
        <v>53</v>
      </c>
      <c r="Q28" s="7" t="s">
        <v>148</v>
      </c>
      <c r="R28" s="7" t="s">
        <v>157</v>
      </c>
      <c r="S28" s="3">
        <v>45473</v>
      </c>
      <c r="T28" s="2" t="s">
        <v>152</v>
      </c>
    </row>
    <row r="29" spans="1:20" ht="120" x14ac:dyDescent="0.25">
      <c r="A29" s="2">
        <v>2045</v>
      </c>
      <c r="B29" s="3">
        <v>45383</v>
      </c>
      <c r="C29" s="3">
        <v>45473</v>
      </c>
      <c r="D29" s="7" t="s">
        <v>89</v>
      </c>
      <c r="E29" s="7" t="s">
        <v>115</v>
      </c>
      <c r="F29" s="7" t="s">
        <v>104</v>
      </c>
      <c r="G29" s="6" t="s">
        <v>58</v>
      </c>
      <c r="H29" s="7" t="s">
        <v>116</v>
      </c>
      <c r="I29" s="16" t="s">
        <v>186</v>
      </c>
      <c r="J29" s="6" t="s">
        <v>107</v>
      </c>
      <c r="K29" s="6" t="s">
        <v>62</v>
      </c>
      <c r="L29" s="6">
        <v>0</v>
      </c>
      <c r="M29" s="22">
        <v>162</v>
      </c>
      <c r="N29" s="6" t="s">
        <v>63</v>
      </c>
      <c r="O29" s="22">
        <v>63</v>
      </c>
      <c r="P29" s="25" t="s">
        <v>53</v>
      </c>
      <c r="Q29" s="7" t="s">
        <v>148</v>
      </c>
      <c r="R29" s="7" t="s">
        <v>157</v>
      </c>
      <c r="S29" s="3">
        <v>45473</v>
      </c>
      <c r="T29" s="2" t="s">
        <v>152</v>
      </c>
    </row>
    <row r="30" spans="1:20" ht="75" x14ac:dyDescent="0.25">
      <c r="A30" s="2">
        <v>2046</v>
      </c>
      <c r="B30" s="3">
        <v>45383</v>
      </c>
      <c r="C30" s="3">
        <v>45473</v>
      </c>
      <c r="D30" s="11" t="s">
        <v>85</v>
      </c>
      <c r="E30" s="11" t="s">
        <v>86</v>
      </c>
      <c r="F30" s="11" t="s">
        <v>87</v>
      </c>
      <c r="G30" s="10" t="s">
        <v>88</v>
      </c>
      <c r="H30" s="11" t="s">
        <v>89</v>
      </c>
      <c r="I30" s="11" t="s">
        <v>90</v>
      </c>
      <c r="J30" s="11" t="s">
        <v>91</v>
      </c>
      <c r="K30" s="10" t="s">
        <v>62</v>
      </c>
      <c r="L30" s="12">
        <v>0</v>
      </c>
      <c r="M30" s="12">
        <v>710</v>
      </c>
      <c r="N30" s="6" t="s">
        <v>63</v>
      </c>
      <c r="O30" s="12">
        <v>155</v>
      </c>
      <c r="P30" s="25" t="s">
        <v>53</v>
      </c>
      <c r="Q30" s="21" t="s">
        <v>158</v>
      </c>
      <c r="R30" s="21" t="s">
        <v>159</v>
      </c>
      <c r="S30" s="3">
        <v>45473</v>
      </c>
      <c r="T30" s="21" t="s">
        <v>155</v>
      </c>
    </row>
    <row r="31" spans="1:20" ht="60" x14ac:dyDescent="0.25">
      <c r="A31" s="2">
        <v>2047</v>
      </c>
      <c r="B31" s="3">
        <v>45383</v>
      </c>
      <c r="C31" s="3">
        <v>45473</v>
      </c>
      <c r="D31" s="11" t="s">
        <v>85</v>
      </c>
      <c r="E31" s="11" t="s">
        <v>86</v>
      </c>
      <c r="F31" s="11" t="s">
        <v>92</v>
      </c>
      <c r="G31" s="10" t="s">
        <v>58</v>
      </c>
      <c r="H31" s="11" t="s">
        <v>93</v>
      </c>
      <c r="I31" s="11" t="s">
        <v>94</v>
      </c>
      <c r="J31" s="11" t="s">
        <v>95</v>
      </c>
      <c r="K31" s="10" t="s">
        <v>62</v>
      </c>
      <c r="L31" s="12">
        <v>0</v>
      </c>
      <c r="M31" s="12">
        <v>120</v>
      </c>
      <c r="N31" s="6" t="s">
        <v>63</v>
      </c>
      <c r="O31" s="12">
        <v>29</v>
      </c>
      <c r="P31" s="25" t="s">
        <v>53</v>
      </c>
      <c r="Q31" s="21" t="s">
        <v>158</v>
      </c>
      <c r="R31" s="21" t="s">
        <v>159</v>
      </c>
      <c r="S31" s="3">
        <v>45473</v>
      </c>
      <c r="T31" s="21" t="s">
        <v>156</v>
      </c>
    </row>
    <row r="32" spans="1:20" ht="75" x14ac:dyDescent="0.25">
      <c r="A32" s="2">
        <v>2048</v>
      </c>
      <c r="B32" s="3">
        <v>45383</v>
      </c>
      <c r="C32" s="3">
        <v>45473</v>
      </c>
      <c r="D32" s="11" t="s">
        <v>85</v>
      </c>
      <c r="E32" s="11" t="s">
        <v>86</v>
      </c>
      <c r="F32" s="11" t="s">
        <v>96</v>
      </c>
      <c r="G32" s="10" t="s">
        <v>58</v>
      </c>
      <c r="H32" s="11" t="s">
        <v>97</v>
      </c>
      <c r="I32" s="11" t="s">
        <v>98</v>
      </c>
      <c r="J32" s="11" t="s">
        <v>99</v>
      </c>
      <c r="K32" s="10" t="s">
        <v>62</v>
      </c>
      <c r="L32" s="12">
        <v>0</v>
      </c>
      <c r="M32" s="12">
        <v>380</v>
      </c>
      <c r="N32" s="6" t="s">
        <v>63</v>
      </c>
      <c r="O32" s="12">
        <v>85</v>
      </c>
      <c r="P32" s="25" t="s">
        <v>53</v>
      </c>
      <c r="Q32" s="21" t="s">
        <v>158</v>
      </c>
      <c r="R32" s="21" t="s">
        <v>159</v>
      </c>
      <c r="S32" s="3">
        <v>45473</v>
      </c>
      <c r="T32" s="21" t="s">
        <v>156</v>
      </c>
    </row>
    <row r="33" spans="1:20" ht="90" x14ac:dyDescent="0.25">
      <c r="A33" s="2">
        <v>2049</v>
      </c>
      <c r="B33" s="3">
        <v>45383</v>
      </c>
      <c r="C33" s="3">
        <v>45473</v>
      </c>
      <c r="D33" s="11" t="s">
        <v>85</v>
      </c>
      <c r="E33" s="11" t="s">
        <v>86</v>
      </c>
      <c r="F33" s="11" t="s">
        <v>100</v>
      </c>
      <c r="G33" s="10" t="s">
        <v>58</v>
      </c>
      <c r="H33" s="11" t="s">
        <v>101</v>
      </c>
      <c r="I33" s="11" t="s">
        <v>102</v>
      </c>
      <c r="J33" s="11" t="s">
        <v>103</v>
      </c>
      <c r="K33" s="10" t="s">
        <v>62</v>
      </c>
      <c r="L33" s="12">
        <v>0</v>
      </c>
      <c r="M33" s="12">
        <v>105</v>
      </c>
      <c r="N33" s="6" t="s">
        <v>63</v>
      </c>
      <c r="O33" s="12">
        <v>21</v>
      </c>
      <c r="P33" s="25" t="s">
        <v>53</v>
      </c>
      <c r="Q33" s="21" t="s">
        <v>158</v>
      </c>
      <c r="R33" s="21" t="s">
        <v>159</v>
      </c>
      <c r="S33" s="3">
        <v>45473</v>
      </c>
      <c r="T33" s="21" t="s">
        <v>156</v>
      </c>
    </row>
    <row r="34" spans="1:20" ht="135" x14ac:dyDescent="0.25">
      <c r="A34" s="2">
        <v>2050</v>
      </c>
      <c r="B34" s="3">
        <v>45383</v>
      </c>
      <c r="C34" s="3">
        <v>45473</v>
      </c>
      <c r="D34" s="11" t="s">
        <v>85</v>
      </c>
      <c r="E34" s="11" t="s">
        <v>86</v>
      </c>
      <c r="F34" s="11" t="s">
        <v>104</v>
      </c>
      <c r="G34" s="10" t="s">
        <v>58</v>
      </c>
      <c r="H34" s="11" t="s">
        <v>105</v>
      </c>
      <c r="I34" s="11" t="s">
        <v>106</v>
      </c>
      <c r="J34" s="11" t="s">
        <v>107</v>
      </c>
      <c r="K34" s="10" t="s">
        <v>62</v>
      </c>
      <c r="L34" s="12">
        <v>0</v>
      </c>
      <c r="M34" s="12">
        <v>105</v>
      </c>
      <c r="N34" s="6" t="s">
        <v>63</v>
      </c>
      <c r="O34" s="12">
        <v>20</v>
      </c>
      <c r="P34" s="25" t="s">
        <v>53</v>
      </c>
      <c r="Q34" s="21" t="s">
        <v>158</v>
      </c>
      <c r="R34" s="21" t="s">
        <v>159</v>
      </c>
      <c r="S34" s="3">
        <v>45473</v>
      </c>
      <c r="T34" s="21" t="s">
        <v>156</v>
      </c>
    </row>
    <row r="35" spans="1:20" ht="90" x14ac:dyDescent="0.25">
      <c r="A35" s="2">
        <v>2051</v>
      </c>
      <c r="B35" s="3">
        <v>45383</v>
      </c>
      <c r="C35" s="3">
        <v>45473</v>
      </c>
      <c r="D35" s="16" t="s">
        <v>89</v>
      </c>
      <c r="E35" s="16" t="s">
        <v>86</v>
      </c>
      <c r="F35" s="16" t="s">
        <v>87</v>
      </c>
      <c r="G35" s="17" t="s">
        <v>58</v>
      </c>
      <c r="H35" s="16" t="s">
        <v>117</v>
      </c>
      <c r="I35" s="16" t="s">
        <v>118</v>
      </c>
      <c r="J35" s="16" t="s">
        <v>91</v>
      </c>
      <c r="K35" s="17" t="s">
        <v>62</v>
      </c>
      <c r="L35" s="23">
        <f t="shared" ref="L35:M35" si="0">L36+L37+L38+L39</f>
        <v>1198</v>
      </c>
      <c r="M35" s="23">
        <f t="shared" si="0"/>
        <v>295</v>
      </c>
      <c r="N35" s="6" t="s">
        <v>63</v>
      </c>
      <c r="O35" s="24">
        <f>O36+O37+O38+O39</f>
        <v>362</v>
      </c>
      <c r="P35" s="25" t="s">
        <v>53</v>
      </c>
      <c r="Q35" s="16" t="s">
        <v>160</v>
      </c>
      <c r="R35" s="16" t="s">
        <v>161</v>
      </c>
      <c r="S35" s="3">
        <v>45473</v>
      </c>
      <c r="T35" s="2" t="s">
        <v>152</v>
      </c>
    </row>
    <row r="36" spans="1:20" ht="105" x14ac:dyDescent="0.25">
      <c r="A36" s="2">
        <v>2052</v>
      </c>
      <c r="B36" s="3">
        <v>45383</v>
      </c>
      <c r="C36" s="3">
        <v>45473</v>
      </c>
      <c r="D36" s="16" t="s">
        <v>93</v>
      </c>
      <c r="E36" s="16" t="s">
        <v>86</v>
      </c>
      <c r="F36" s="16" t="s">
        <v>119</v>
      </c>
      <c r="G36" s="17" t="s">
        <v>58</v>
      </c>
      <c r="H36" s="16" t="s">
        <v>93</v>
      </c>
      <c r="I36" s="16" t="s">
        <v>120</v>
      </c>
      <c r="J36" s="16" t="s">
        <v>95</v>
      </c>
      <c r="K36" s="17" t="s">
        <v>62</v>
      </c>
      <c r="L36" s="23">
        <v>228</v>
      </c>
      <c r="M36" s="23">
        <v>53</v>
      </c>
      <c r="N36" s="6" t="s">
        <v>63</v>
      </c>
      <c r="O36" s="24">
        <v>91</v>
      </c>
      <c r="P36" s="25" t="s">
        <v>53</v>
      </c>
      <c r="Q36" s="16" t="s">
        <v>148</v>
      </c>
      <c r="R36" s="16" t="s">
        <v>161</v>
      </c>
      <c r="S36" s="3">
        <v>45473</v>
      </c>
      <c r="T36" s="2" t="s">
        <v>152</v>
      </c>
    </row>
    <row r="37" spans="1:20" ht="105" x14ac:dyDescent="0.25">
      <c r="A37" s="2">
        <v>2053</v>
      </c>
      <c r="B37" s="3">
        <v>45383</v>
      </c>
      <c r="C37" s="3">
        <v>45473</v>
      </c>
      <c r="D37" s="16" t="s">
        <v>97</v>
      </c>
      <c r="E37" s="16" t="s">
        <v>86</v>
      </c>
      <c r="F37" s="16" t="s">
        <v>121</v>
      </c>
      <c r="G37" s="17" t="s">
        <v>58</v>
      </c>
      <c r="H37" s="16" t="s">
        <v>122</v>
      </c>
      <c r="I37" s="16" t="s">
        <v>123</v>
      </c>
      <c r="J37" s="16" t="s">
        <v>124</v>
      </c>
      <c r="K37" s="17" t="s">
        <v>62</v>
      </c>
      <c r="L37" s="23">
        <v>698</v>
      </c>
      <c r="M37" s="23">
        <v>162</v>
      </c>
      <c r="N37" s="6" t="s">
        <v>63</v>
      </c>
      <c r="O37" s="24">
        <v>170</v>
      </c>
      <c r="P37" s="25" t="s">
        <v>53</v>
      </c>
      <c r="Q37" s="16" t="s">
        <v>148</v>
      </c>
      <c r="R37" s="16" t="s">
        <v>161</v>
      </c>
      <c r="S37" s="3">
        <v>45473</v>
      </c>
      <c r="T37" s="2" t="s">
        <v>152</v>
      </c>
    </row>
    <row r="38" spans="1:20" ht="105" x14ac:dyDescent="0.25">
      <c r="A38" s="2">
        <v>2054</v>
      </c>
      <c r="B38" s="3">
        <v>45383</v>
      </c>
      <c r="C38" s="3">
        <v>45473</v>
      </c>
      <c r="D38" s="16" t="s">
        <v>101</v>
      </c>
      <c r="E38" s="16" t="s">
        <v>86</v>
      </c>
      <c r="F38" s="16" t="s">
        <v>125</v>
      </c>
      <c r="G38" s="17" t="s">
        <v>58</v>
      </c>
      <c r="H38" s="16" t="s">
        <v>126</v>
      </c>
      <c r="I38" s="16" t="s">
        <v>127</v>
      </c>
      <c r="J38" s="16" t="s">
        <v>103</v>
      </c>
      <c r="K38" s="17" t="s">
        <v>62</v>
      </c>
      <c r="L38" s="23">
        <v>142</v>
      </c>
      <c r="M38" s="23">
        <v>30</v>
      </c>
      <c r="N38" s="6" t="s">
        <v>63</v>
      </c>
      <c r="O38" s="17">
        <v>50</v>
      </c>
      <c r="P38" s="25" t="s">
        <v>53</v>
      </c>
      <c r="Q38" s="16" t="s">
        <v>160</v>
      </c>
      <c r="R38" s="16" t="s">
        <v>161</v>
      </c>
      <c r="S38" s="3">
        <v>45473</v>
      </c>
      <c r="T38" s="2" t="s">
        <v>152</v>
      </c>
    </row>
    <row r="39" spans="1:20" ht="135" x14ac:dyDescent="0.25">
      <c r="A39" s="2">
        <v>2055</v>
      </c>
      <c r="B39" s="3">
        <v>45383</v>
      </c>
      <c r="C39" s="3">
        <v>45473</v>
      </c>
      <c r="D39" s="16" t="s">
        <v>105</v>
      </c>
      <c r="E39" s="16" t="s">
        <v>86</v>
      </c>
      <c r="F39" s="16" t="s">
        <v>128</v>
      </c>
      <c r="G39" s="17" t="s">
        <v>58</v>
      </c>
      <c r="H39" s="16" t="s">
        <v>129</v>
      </c>
      <c r="I39" s="16" t="s">
        <v>130</v>
      </c>
      <c r="J39" s="16" t="s">
        <v>107</v>
      </c>
      <c r="K39" s="17" t="s">
        <v>62</v>
      </c>
      <c r="L39" s="23">
        <v>130</v>
      </c>
      <c r="M39" s="23">
        <v>50</v>
      </c>
      <c r="N39" s="6" t="s">
        <v>63</v>
      </c>
      <c r="O39" s="17">
        <v>51</v>
      </c>
      <c r="P39" s="25" t="s">
        <v>53</v>
      </c>
      <c r="Q39" s="16" t="s">
        <v>160</v>
      </c>
      <c r="R39" s="16" t="s">
        <v>161</v>
      </c>
      <c r="S39" s="3">
        <v>45473</v>
      </c>
      <c r="T39" s="2" t="s">
        <v>152</v>
      </c>
    </row>
    <row r="40" spans="1:20" ht="90" x14ac:dyDescent="0.25">
      <c r="A40" s="2">
        <v>2056</v>
      </c>
      <c r="B40" s="3">
        <v>45383</v>
      </c>
      <c r="C40" s="3">
        <v>45473</v>
      </c>
      <c r="D40" s="7" t="s">
        <v>131</v>
      </c>
      <c r="E40" s="13" t="s">
        <v>132</v>
      </c>
      <c r="F40" s="13" t="s">
        <v>133</v>
      </c>
      <c r="G40" s="14" t="s">
        <v>58</v>
      </c>
      <c r="H40" s="7" t="s">
        <v>89</v>
      </c>
      <c r="I40" s="16" t="s">
        <v>118</v>
      </c>
      <c r="J40" s="16" t="s">
        <v>134</v>
      </c>
      <c r="K40" s="6" t="s">
        <v>62</v>
      </c>
      <c r="L40" s="6">
        <v>0</v>
      </c>
      <c r="M40" s="2">
        <v>820</v>
      </c>
      <c r="N40" s="6" t="s">
        <v>63</v>
      </c>
      <c r="O40" s="2">
        <v>181</v>
      </c>
      <c r="P40" s="25" t="s">
        <v>53</v>
      </c>
      <c r="Q40" s="7" t="s">
        <v>148</v>
      </c>
      <c r="R40" s="7" t="s">
        <v>162</v>
      </c>
      <c r="S40" s="3">
        <v>45473</v>
      </c>
      <c r="T40" s="2" t="s">
        <v>152</v>
      </c>
    </row>
    <row r="41" spans="1:20" ht="105" x14ac:dyDescent="0.25">
      <c r="A41" s="2">
        <v>2057</v>
      </c>
      <c r="B41" s="3">
        <v>45383</v>
      </c>
      <c r="C41" s="3">
        <v>45473</v>
      </c>
      <c r="D41" s="7" t="s">
        <v>131</v>
      </c>
      <c r="E41" s="13" t="s">
        <v>132</v>
      </c>
      <c r="F41" s="7" t="s">
        <v>109</v>
      </c>
      <c r="G41" s="6" t="s">
        <v>58</v>
      </c>
      <c r="H41" s="7" t="s">
        <v>93</v>
      </c>
      <c r="I41" s="7" t="s">
        <v>120</v>
      </c>
      <c r="J41" s="16" t="s">
        <v>134</v>
      </c>
      <c r="K41" s="6" t="s">
        <v>62</v>
      </c>
      <c r="L41" s="6">
        <v>0</v>
      </c>
      <c r="M41" s="2">
        <v>240</v>
      </c>
      <c r="N41" s="6" t="s">
        <v>63</v>
      </c>
      <c r="O41" s="2">
        <v>62</v>
      </c>
      <c r="P41" s="25" t="s">
        <v>53</v>
      </c>
      <c r="Q41" s="7" t="s">
        <v>148</v>
      </c>
      <c r="R41" s="7" t="s">
        <v>162</v>
      </c>
      <c r="S41" s="3">
        <v>45473</v>
      </c>
      <c r="T41" s="2" t="s">
        <v>152</v>
      </c>
    </row>
    <row r="42" spans="1:20" ht="105" x14ac:dyDescent="0.25">
      <c r="A42" s="2">
        <v>2058</v>
      </c>
      <c r="B42" s="3">
        <v>45383</v>
      </c>
      <c r="C42" s="3">
        <v>45473</v>
      </c>
      <c r="D42" s="7" t="s">
        <v>131</v>
      </c>
      <c r="E42" s="13" t="s">
        <v>111</v>
      </c>
      <c r="F42" s="13" t="s">
        <v>111</v>
      </c>
      <c r="G42" s="6" t="s">
        <v>58</v>
      </c>
      <c r="H42" s="15" t="s">
        <v>97</v>
      </c>
      <c r="I42" s="7" t="s">
        <v>123</v>
      </c>
      <c r="J42" s="16" t="s">
        <v>134</v>
      </c>
      <c r="K42" s="6" t="s">
        <v>62</v>
      </c>
      <c r="L42" s="6">
        <v>0</v>
      </c>
      <c r="M42" s="2">
        <v>340</v>
      </c>
      <c r="N42" s="6" t="s">
        <v>63</v>
      </c>
      <c r="O42" s="2">
        <v>60</v>
      </c>
      <c r="P42" s="25" t="s">
        <v>53</v>
      </c>
      <c r="Q42" s="7" t="s">
        <v>148</v>
      </c>
      <c r="R42" s="7" t="s">
        <v>162</v>
      </c>
      <c r="S42" s="3">
        <v>45473</v>
      </c>
      <c r="T42" s="2" t="s">
        <v>152</v>
      </c>
    </row>
    <row r="43" spans="1:20" ht="105" x14ac:dyDescent="0.25">
      <c r="A43" s="2">
        <v>2059</v>
      </c>
      <c r="B43" s="3">
        <v>45383</v>
      </c>
      <c r="C43" s="3">
        <v>45473</v>
      </c>
      <c r="D43" s="7" t="s">
        <v>131</v>
      </c>
      <c r="E43" s="13" t="s">
        <v>132</v>
      </c>
      <c r="F43" s="7" t="s">
        <v>135</v>
      </c>
      <c r="G43" s="6" t="s">
        <v>58</v>
      </c>
      <c r="H43" s="7" t="s">
        <v>101</v>
      </c>
      <c r="I43" s="7" t="s">
        <v>127</v>
      </c>
      <c r="J43" s="16" t="s">
        <v>134</v>
      </c>
      <c r="K43" s="6" t="s">
        <v>62</v>
      </c>
      <c r="L43" s="6">
        <v>0</v>
      </c>
      <c r="M43" s="2">
        <v>180</v>
      </c>
      <c r="N43" s="6" t="s">
        <v>63</v>
      </c>
      <c r="O43" s="2">
        <v>45</v>
      </c>
      <c r="P43" s="25" t="s">
        <v>53</v>
      </c>
      <c r="Q43" s="7" t="s">
        <v>148</v>
      </c>
      <c r="R43" s="7" t="s">
        <v>162</v>
      </c>
      <c r="S43" s="3">
        <v>45473</v>
      </c>
      <c r="T43" s="2" t="s">
        <v>152</v>
      </c>
    </row>
    <row r="44" spans="1:20" ht="135" x14ac:dyDescent="0.25">
      <c r="A44" s="2">
        <v>2060</v>
      </c>
      <c r="B44" s="3">
        <v>45383</v>
      </c>
      <c r="C44" s="3">
        <v>45473</v>
      </c>
      <c r="D44" s="7" t="s">
        <v>131</v>
      </c>
      <c r="E44" s="13" t="s">
        <v>132</v>
      </c>
      <c r="F44" s="7" t="s">
        <v>116</v>
      </c>
      <c r="G44" s="6" t="s">
        <v>58</v>
      </c>
      <c r="H44" s="7" t="s">
        <v>136</v>
      </c>
      <c r="I44" s="7" t="s">
        <v>130</v>
      </c>
      <c r="J44" s="16" t="s">
        <v>134</v>
      </c>
      <c r="K44" s="6" t="s">
        <v>62</v>
      </c>
      <c r="L44" s="6">
        <v>0</v>
      </c>
      <c r="M44" s="2">
        <v>60</v>
      </c>
      <c r="N44" s="6" t="s">
        <v>63</v>
      </c>
      <c r="O44" s="2">
        <v>14</v>
      </c>
      <c r="P44" s="25" t="s">
        <v>53</v>
      </c>
      <c r="Q44" s="7" t="s">
        <v>148</v>
      </c>
      <c r="R44" s="7" t="s">
        <v>162</v>
      </c>
      <c r="S44" s="3">
        <v>45473</v>
      </c>
      <c r="T44" s="2" t="s">
        <v>152</v>
      </c>
    </row>
    <row r="45" spans="1:20" ht="75" x14ac:dyDescent="0.25">
      <c r="A45" s="2">
        <v>2061</v>
      </c>
      <c r="B45" s="3">
        <v>45383</v>
      </c>
      <c r="C45" s="3">
        <v>45473</v>
      </c>
      <c r="D45" s="4" t="s">
        <v>137</v>
      </c>
      <c r="E45" s="15" t="s">
        <v>86</v>
      </c>
      <c r="F45" s="15" t="s">
        <v>87</v>
      </c>
      <c r="G45" s="14" t="s">
        <v>88</v>
      </c>
      <c r="H45" s="15" t="s">
        <v>89</v>
      </c>
      <c r="I45" s="15" t="s">
        <v>90</v>
      </c>
      <c r="J45" s="15" t="s">
        <v>91</v>
      </c>
      <c r="K45" s="14" t="s">
        <v>62</v>
      </c>
      <c r="L45" s="6">
        <f>L46+L47+L48+L49</f>
        <v>1952</v>
      </c>
      <c r="M45" s="6">
        <f>M46+M47+M48+M49</f>
        <v>1098</v>
      </c>
      <c r="N45" s="6" t="s">
        <v>138</v>
      </c>
      <c r="O45" s="6">
        <f>O46+O47+O48+O49</f>
        <v>344</v>
      </c>
      <c r="P45" s="25" t="s">
        <v>53</v>
      </c>
      <c r="Q45" s="7" t="s">
        <v>163</v>
      </c>
      <c r="R45" s="7" t="s">
        <v>164</v>
      </c>
      <c r="S45" s="3">
        <v>45473</v>
      </c>
      <c r="T45" s="7" t="s">
        <v>155</v>
      </c>
    </row>
    <row r="46" spans="1:20" ht="60" x14ac:dyDescent="0.25">
      <c r="A46" s="2">
        <v>2062</v>
      </c>
      <c r="B46" s="3">
        <v>45383</v>
      </c>
      <c r="C46" s="3">
        <v>45473</v>
      </c>
      <c r="D46" s="4" t="s">
        <v>137</v>
      </c>
      <c r="E46" s="15" t="s">
        <v>86</v>
      </c>
      <c r="F46" s="15" t="s">
        <v>92</v>
      </c>
      <c r="G46" s="14" t="s">
        <v>58</v>
      </c>
      <c r="H46" s="15" t="s">
        <v>93</v>
      </c>
      <c r="I46" s="15" t="s">
        <v>94</v>
      </c>
      <c r="J46" s="15" t="s">
        <v>95</v>
      </c>
      <c r="K46" s="14" t="s">
        <v>62</v>
      </c>
      <c r="L46" s="6">
        <v>227</v>
      </c>
      <c r="M46" s="6">
        <v>232</v>
      </c>
      <c r="N46" s="6">
        <v>232</v>
      </c>
      <c r="O46" s="6">
        <v>61</v>
      </c>
      <c r="P46" s="25" t="s">
        <v>53</v>
      </c>
      <c r="Q46" s="7" t="s">
        <v>163</v>
      </c>
      <c r="R46" s="7" t="s">
        <v>164</v>
      </c>
      <c r="S46" s="3">
        <v>45473</v>
      </c>
      <c r="T46" s="7" t="s">
        <v>156</v>
      </c>
    </row>
    <row r="47" spans="1:20" ht="75" x14ac:dyDescent="0.25">
      <c r="A47" s="2">
        <v>2063</v>
      </c>
      <c r="B47" s="3">
        <v>45383</v>
      </c>
      <c r="C47" s="3">
        <v>45473</v>
      </c>
      <c r="D47" s="4" t="s">
        <v>137</v>
      </c>
      <c r="E47" s="15" t="s">
        <v>86</v>
      </c>
      <c r="F47" s="15" t="s">
        <v>96</v>
      </c>
      <c r="G47" s="14" t="s">
        <v>58</v>
      </c>
      <c r="H47" s="15" t="s">
        <v>97</v>
      </c>
      <c r="I47" s="15" t="s">
        <v>98</v>
      </c>
      <c r="J47" s="15" t="s">
        <v>99</v>
      </c>
      <c r="K47" s="14" t="s">
        <v>62</v>
      </c>
      <c r="L47" s="6">
        <v>322</v>
      </c>
      <c r="M47" s="6">
        <v>355</v>
      </c>
      <c r="N47" s="6">
        <v>412</v>
      </c>
      <c r="O47" s="6">
        <v>143</v>
      </c>
      <c r="P47" s="25" t="s">
        <v>53</v>
      </c>
      <c r="Q47" s="7" t="s">
        <v>163</v>
      </c>
      <c r="R47" s="7" t="s">
        <v>164</v>
      </c>
      <c r="S47" s="3">
        <v>45473</v>
      </c>
      <c r="T47" s="7" t="s">
        <v>156</v>
      </c>
    </row>
    <row r="48" spans="1:20" ht="90" x14ac:dyDescent="0.25">
      <c r="A48" s="2">
        <v>2064</v>
      </c>
      <c r="B48" s="3">
        <v>45383</v>
      </c>
      <c r="C48" s="3">
        <v>45473</v>
      </c>
      <c r="D48" s="4" t="s">
        <v>137</v>
      </c>
      <c r="E48" s="15" t="s">
        <v>86</v>
      </c>
      <c r="F48" s="15" t="s">
        <v>100</v>
      </c>
      <c r="G48" s="14" t="s">
        <v>58</v>
      </c>
      <c r="H48" s="15" t="s">
        <v>101</v>
      </c>
      <c r="I48" s="15" t="s">
        <v>102</v>
      </c>
      <c r="J48" s="15" t="s">
        <v>103</v>
      </c>
      <c r="K48" s="14" t="s">
        <v>62</v>
      </c>
      <c r="L48" s="6">
        <v>1018</v>
      </c>
      <c r="M48" s="6">
        <v>306</v>
      </c>
      <c r="N48" s="6">
        <v>306</v>
      </c>
      <c r="O48" s="6">
        <v>94</v>
      </c>
      <c r="P48" s="25" t="s">
        <v>53</v>
      </c>
      <c r="Q48" s="7" t="s">
        <v>163</v>
      </c>
      <c r="R48" s="7" t="s">
        <v>164</v>
      </c>
      <c r="S48" s="3">
        <v>45473</v>
      </c>
      <c r="T48" s="7" t="s">
        <v>156</v>
      </c>
    </row>
    <row r="49" spans="1:20" ht="135" x14ac:dyDescent="0.25">
      <c r="A49" s="2">
        <v>2065</v>
      </c>
      <c r="B49" s="3">
        <v>45383</v>
      </c>
      <c r="C49" s="3">
        <v>45473</v>
      </c>
      <c r="D49" s="4" t="s">
        <v>137</v>
      </c>
      <c r="E49" s="15" t="s">
        <v>86</v>
      </c>
      <c r="F49" s="15" t="s">
        <v>104</v>
      </c>
      <c r="G49" s="14" t="s">
        <v>58</v>
      </c>
      <c r="H49" s="15" t="s">
        <v>105</v>
      </c>
      <c r="I49" s="15" t="s">
        <v>106</v>
      </c>
      <c r="J49" s="15" t="s">
        <v>107</v>
      </c>
      <c r="K49" s="14" t="s">
        <v>62</v>
      </c>
      <c r="L49" s="6">
        <v>385</v>
      </c>
      <c r="M49" s="6">
        <v>205</v>
      </c>
      <c r="N49" s="6">
        <v>165</v>
      </c>
      <c r="O49" s="6">
        <v>46</v>
      </c>
      <c r="P49" s="25" t="s">
        <v>53</v>
      </c>
      <c r="Q49" s="7" t="s">
        <v>163</v>
      </c>
      <c r="R49" s="7" t="s">
        <v>164</v>
      </c>
      <c r="S49" s="3">
        <v>45473</v>
      </c>
      <c r="T49" s="7" t="s">
        <v>156</v>
      </c>
    </row>
    <row r="50" spans="1:20" ht="60" x14ac:dyDescent="0.25">
      <c r="A50" s="2">
        <v>2066</v>
      </c>
      <c r="B50" s="3">
        <v>45383</v>
      </c>
      <c r="C50" s="3">
        <v>45473</v>
      </c>
      <c r="D50" s="16" t="s">
        <v>55</v>
      </c>
      <c r="E50" s="16" t="s">
        <v>89</v>
      </c>
      <c r="F50" s="16" t="s">
        <v>139</v>
      </c>
      <c r="G50" s="17" t="s">
        <v>58</v>
      </c>
      <c r="H50" s="18" t="s">
        <v>140</v>
      </c>
      <c r="I50" s="18" t="s">
        <v>98</v>
      </c>
      <c r="J50" s="17" t="s">
        <v>61</v>
      </c>
      <c r="K50" s="17" t="s">
        <v>62</v>
      </c>
      <c r="L50" s="17">
        <v>0</v>
      </c>
      <c r="M50" s="19">
        <v>210</v>
      </c>
      <c r="N50" s="19">
        <v>210</v>
      </c>
      <c r="O50" s="19">
        <v>997</v>
      </c>
      <c r="P50" s="25" t="s">
        <v>53</v>
      </c>
      <c r="Q50" s="16" t="s">
        <v>148</v>
      </c>
      <c r="R50" s="16" t="s">
        <v>165</v>
      </c>
      <c r="S50" s="3">
        <v>45473</v>
      </c>
      <c r="T50" s="16" t="s">
        <v>166</v>
      </c>
    </row>
    <row r="51" spans="1:20" ht="90" x14ac:dyDescent="0.25">
      <c r="A51" s="2">
        <v>2067</v>
      </c>
      <c r="B51" s="3">
        <v>45383</v>
      </c>
      <c r="C51" s="3">
        <v>45473</v>
      </c>
      <c r="D51" s="16" t="s">
        <v>55</v>
      </c>
      <c r="E51" s="16" t="s">
        <v>93</v>
      </c>
      <c r="F51" s="16" t="s">
        <v>141</v>
      </c>
      <c r="G51" s="17" t="s">
        <v>58</v>
      </c>
      <c r="H51" s="18" t="s">
        <v>70</v>
      </c>
      <c r="I51" s="18" t="s">
        <v>142</v>
      </c>
      <c r="J51" s="17" t="s">
        <v>61</v>
      </c>
      <c r="K51" s="17" t="s">
        <v>62</v>
      </c>
      <c r="L51" s="17">
        <v>0</v>
      </c>
      <c r="M51" s="19">
        <v>88</v>
      </c>
      <c r="N51" s="19">
        <v>88</v>
      </c>
      <c r="O51" s="19">
        <v>666</v>
      </c>
      <c r="P51" s="25" t="s">
        <v>53</v>
      </c>
      <c r="Q51" s="16" t="s">
        <v>148</v>
      </c>
      <c r="R51" s="16" t="s">
        <v>165</v>
      </c>
      <c r="S51" s="3">
        <v>45473</v>
      </c>
      <c r="T51" s="16" t="s">
        <v>166</v>
      </c>
    </row>
    <row r="52" spans="1:20" ht="60" x14ac:dyDescent="0.25">
      <c r="A52" s="2">
        <v>2068</v>
      </c>
      <c r="B52" s="3">
        <v>45383</v>
      </c>
      <c r="C52" s="3">
        <v>45473</v>
      </c>
      <c r="D52" s="16" t="s">
        <v>55</v>
      </c>
      <c r="E52" s="16" t="s">
        <v>97</v>
      </c>
      <c r="F52" s="16" t="s">
        <v>143</v>
      </c>
      <c r="G52" s="17" t="s">
        <v>58</v>
      </c>
      <c r="H52" s="18" t="s">
        <v>144</v>
      </c>
      <c r="I52" s="18" t="s">
        <v>98</v>
      </c>
      <c r="J52" s="17" t="s">
        <v>61</v>
      </c>
      <c r="K52" s="17" t="s">
        <v>62</v>
      </c>
      <c r="L52" s="17">
        <v>0</v>
      </c>
      <c r="M52" s="20">
        <v>60</v>
      </c>
      <c r="N52" s="20">
        <v>60</v>
      </c>
      <c r="O52" s="19">
        <v>141</v>
      </c>
      <c r="P52" s="25" t="s">
        <v>53</v>
      </c>
      <c r="Q52" s="16" t="s">
        <v>167</v>
      </c>
      <c r="R52" s="16" t="s">
        <v>165</v>
      </c>
      <c r="S52" s="3">
        <v>45473</v>
      </c>
      <c r="T52" s="16" t="s">
        <v>166</v>
      </c>
    </row>
    <row r="53" spans="1:20" ht="90" x14ac:dyDescent="0.25">
      <c r="A53" s="2">
        <v>2069</v>
      </c>
      <c r="B53" s="3">
        <v>45383</v>
      </c>
      <c r="C53" s="3">
        <v>45473</v>
      </c>
      <c r="D53" s="16" t="s">
        <v>55</v>
      </c>
      <c r="E53" s="16" t="s">
        <v>101</v>
      </c>
      <c r="F53" s="16" t="s">
        <v>145</v>
      </c>
      <c r="G53" s="17" t="s">
        <v>58</v>
      </c>
      <c r="H53" s="18" t="s">
        <v>70</v>
      </c>
      <c r="I53" s="18" t="s">
        <v>142</v>
      </c>
      <c r="J53" s="17" t="s">
        <v>61</v>
      </c>
      <c r="K53" s="17" t="s">
        <v>62</v>
      </c>
      <c r="L53" s="17">
        <v>0</v>
      </c>
      <c r="M53" s="20">
        <v>42</v>
      </c>
      <c r="N53" s="20">
        <v>42</v>
      </c>
      <c r="O53" s="19">
        <v>160</v>
      </c>
      <c r="P53" s="25" t="s">
        <v>53</v>
      </c>
      <c r="Q53" s="16" t="s">
        <v>148</v>
      </c>
      <c r="R53" s="16" t="s">
        <v>165</v>
      </c>
      <c r="S53" s="3">
        <v>45473</v>
      </c>
      <c r="T53" s="16" t="s">
        <v>166</v>
      </c>
    </row>
    <row r="54" spans="1:20" ht="105" x14ac:dyDescent="0.25">
      <c r="A54" s="2">
        <v>2070</v>
      </c>
      <c r="B54" s="3">
        <v>45383</v>
      </c>
      <c r="C54" s="3">
        <v>45473</v>
      </c>
      <c r="D54" s="16" t="s">
        <v>55</v>
      </c>
      <c r="E54" s="16" t="s">
        <v>105</v>
      </c>
      <c r="F54" s="16" t="s">
        <v>146</v>
      </c>
      <c r="G54" s="16" t="s">
        <v>58</v>
      </c>
      <c r="H54" s="18" t="s">
        <v>144</v>
      </c>
      <c r="I54" s="18" t="s">
        <v>98</v>
      </c>
      <c r="J54" s="17" t="s">
        <v>61</v>
      </c>
      <c r="K54" s="17" t="s">
        <v>62</v>
      </c>
      <c r="L54" s="17">
        <v>0</v>
      </c>
      <c r="M54" s="20">
        <v>20</v>
      </c>
      <c r="N54" s="20">
        <v>20</v>
      </c>
      <c r="O54" s="19">
        <v>30</v>
      </c>
      <c r="P54" s="25" t="s">
        <v>53</v>
      </c>
      <c r="Q54" s="16" t="s">
        <v>167</v>
      </c>
      <c r="R54" s="16" t="s">
        <v>165</v>
      </c>
      <c r="S54" s="3">
        <v>45473</v>
      </c>
      <c r="T54" s="16" t="s">
        <v>166</v>
      </c>
    </row>
    <row r="55" spans="1:20" ht="75" x14ac:dyDescent="0.25">
      <c r="A55" s="2">
        <v>2071</v>
      </c>
      <c r="B55" s="3">
        <v>45383</v>
      </c>
      <c r="C55" s="3">
        <v>45473</v>
      </c>
      <c r="D55" s="4" t="s">
        <v>137</v>
      </c>
      <c r="E55" s="4" t="s">
        <v>86</v>
      </c>
      <c r="F55" s="9" t="s">
        <v>87</v>
      </c>
      <c r="G55" s="4" t="s">
        <v>88</v>
      </c>
      <c r="H55" s="9" t="s">
        <v>89</v>
      </c>
      <c r="I55" s="4" t="s">
        <v>90</v>
      </c>
      <c r="J55" s="4" t="s">
        <v>91</v>
      </c>
      <c r="K55" s="4" t="s">
        <v>62</v>
      </c>
      <c r="L55" s="4">
        <v>0</v>
      </c>
      <c r="M55" s="4">
        <v>1001</v>
      </c>
      <c r="N55" s="4" t="s">
        <v>147</v>
      </c>
      <c r="O55" s="4">
        <v>275</v>
      </c>
      <c r="P55" s="25" t="s">
        <v>53</v>
      </c>
      <c r="Q55" s="4" t="s">
        <v>168</v>
      </c>
      <c r="R55" s="4" t="s">
        <v>169</v>
      </c>
      <c r="S55" s="3">
        <v>45473</v>
      </c>
      <c r="T55" s="2" t="s">
        <v>152</v>
      </c>
    </row>
    <row r="56" spans="1:20" ht="60" x14ac:dyDescent="0.25">
      <c r="A56" s="2">
        <v>2072</v>
      </c>
      <c r="B56" s="3">
        <v>45383</v>
      </c>
      <c r="C56" s="3">
        <v>45473</v>
      </c>
      <c r="D56" s="4" t="s">
        <v>137</v>
      </c>
      <c r="E56" s="4" t="s">
        <v>86</v>
      </c>
      <c r="F56" s="9" t="s">
        <v>92</v>
      </c>
      <c r="G56" s="4" t="s">
        <v>58</v>
      </c>
      <c r="H56" s="9" t="s">
        <v>93</v>
      </c>
      <c r="I56" s="4" t="s">
        <v>94</v>
      </c>
      <c r="J56" s="4" t="s">
        <v>95</v>
      </c>
      <c r="K56" s="4" t="s">
        <v>62</v>
      </c>
      <c r="L56" s="4">
        <v>0</v>
      </c>
      <c r="M56" s="4">
        <v>198</v>
      </c>
      <c r="N56" s="4" t="s">
        <v>147</v>
      </c>
      <c r="O56" s="4">
        <v>55</v>
      </c>
      <c r="P56" s="25" t="s">
        <v>53</v>
      </c>
      <c r="Q56" s="4" t="s">
        <v>168</v>
      </c>
      <c r="R56" s="4" t="s">
        <v>169</v>
      </c>
      <c r="S56" s="3">
        <v>45473</v>
      </c>
      <c r="T56" s="2" t="s">
        <v>152</v>
      </c>
    </row>
    <row r="57" spans="1:20" ht="57" customHeight="1" x14ac:dyDescent="0.25">
      <c r="A57" s="2">
        <v>2073</v>
      </c>
      <c r="B57" s="3">
        <v>45383</v>
      </c>
      <c r="C57" s="3">
        <v>45473</v>
      </c>
      <c r="D57" s="4" t="s">
        <v>137</v>
      </c>
      <c r="E57" s="4" t="s">
        <v>86</v>
      </c>
      <c r="F57" s="9" t="s">
        <v>96</v>
      </c>
      <c r="G57" s="4" t="s">
        <v>58</v>
      </c>
      <c r="H57" s="9" t="s">
        <v>97</v>
      </c>
      <c r="I57" s="4" t="s">
        <v>98</v>
      </c>
      <c r="J57" s="4" t="s">
        <v>99</v>
      </c>
      <c r="K57" s="4" t="s">
        <v>62</v>
      </c>
      <c r="L57" s="4">
        <v>0</v>
      </c>
      <c r="M57" s="4">
        <v>442</v>
      </c>
      <c r="N57" s="4" t="s">
        <v>147</v>
      </c>
      <c r="O57" s="4">
        <v>120</v>
      </c>
      <c r="P57" s="25" t="s">
        <v>53</v>
      </c>
      <c r="Q57" s="4" t="s">
        <v>168</v>
      </c>
      <c r="R57" s="4" t="s">
        <v>169</v>
      </c>
      <c r="S57" s="3">
        <v>45473</v>
      </c>
      <c r="T57" s="2" t="s">
        <v>152</v>
      </c>
    </row>
    <row r="58" spans="1:20" ht="60" customHeight="1" x14ac:dyDescent="0.25">
      <c r="A58" s="2">
        <v>2074</v>
      </c>
      <c r="B58" s="3">
        <v>45383</v>
      </c>
      <c r="C58" s="3">
        <v>45473</v>
      </c>
      <c r="D58" s="4" t="s">
        <v>137</v>
      </c>
      <c r="E58" s="4" t="s">
        <v>86</v>
      </c>
      <c r="F58" s="9" t="s">
        <v>100</v>
      </c>
      <c r="G58" s="4" t="s">
        <v>58</v>
      </c>
      <c r="H58" s="9" t="s">
        <v>101</v>
      </c>
      <c r="I58" s="4" t="s">
        <v>102</v>
      </c>
      <c r="J58" s="4" t="s">
        <v>103</v>
      </c>
      <c r="K58" s="4" t="s">
        <v>62</v>
      </c>
      <c r="L58" s="4">
        <v>0</v>
      </c>
      <c r="M58" s="4">
        <v>240</v>
      </c>
      <c r="N58" s="4" t="s">
        <v>147</v>
      </c>
      <c r="O58" s="4">
        <v>71</v>
      </c>
      <c r="P58" s="25" t="s">
        <v>53</v>
      </c>
      <c r="Q58" s="4" t="s">
        <v>168</v>
      </c>
      <c r="R58" s="4" t="s">
        <v>169</v>
      </c>
      <c r="S58" s="3">
        <v>45473</v>
      </c>
      <c r="T58" s="2" t="s">
        <v>152</v>
      </c>
    </row>
    <row r="59" spans="1:20" ht="68.25" customHeight="1" x14ac:dyDescent="0.25">
      <c r="A59" s="2">
        <v>2075</v>
      </c>
      <c r="B59" s="3">
        <v>45383</v>
      </c>
      <c r="C59" s="3">
        <v>45473</v>
      </c>
      <c r="D59" s="4" t="s">
        <v>137</v>
      </c>
      <c r="E59" s="4" t="s">
        <v>86</v>
      </c>
      <c r="F59" s="9" t="s">
        <v>104</v>
      </c>
      <c r="G59" s="4" t="s">
        <v>58</v>
      </c>
      <c r="H59" s="9" t="s">
        <v>105</v>
      </c>
      <c r="I59" s="4" t="s">
        <v>106</v>
      </c>
      <c r="J59" s="4" t="s">
        <v>107</v>
      </c>
      <c r="K59" s="4" t="s">
        <v>62</v>
      </c>
      <c r="L59" s="4">
        <v>0</v>
      </c>
      <c r="M59" s="4">
        <v>121</v>
      </c>
      <c r="N59" s="4" t="s">
        <v>147</v>
      </c>
      <c r="O59" s="4">
        <v>29</v>
      </c>
      <c r="P59" s="25" t="s">
        <v>53</v>
      </c>
      <c r="Q59" s="4" t="s">
        <v>168</v>
      </c>
      <c r="R59" s="4" t="s">
        <v>169</v>
      </c>
      <c r="S59" s="3">
        <v>45473</v>
      </c>
      <c r="T59" s="2" t="s">
        <v>152</v>
      </c>
    </row>
    <row r="60" spans="1:20" ht="83.25" customHeight="1" x14ac:dyDescent="0.25">
      <c r="A60" s="2">
        <v>2076</v>
      </c>
      <c r="B60" s="3">
        <v>45383</v>
      </c>
      <c r="C60" s="3">
        <v>45473</v>
      </c>
      <c r="D60" s="2" t="s">
        <v>89</v>
      </c>
      <c r="E60" s="2" t="s">
        <v>86</v>
      </c>
      <c r="F60" s="2" t="s">
        <v>87</v>
      </c>
      <c r="G60" s="2" t="s">
        <v>88</v>
      </c>
      <c r="H60" s="2" t="s">
        <v>89</v>
      </c>
      <c r="I60" s="2" t="s">
        <v>90</v>
      </c>
      <c r="J60" s="2" t="s">
        <v>91</v>
      </c>
      <c r="K60" s="2" t="s">
        <v>62</v>
      </c>
      <c r="L60" s="2">
        <v>0</v>
      </c>
      <c r="M60" s="2">
        <v>359</v>
      </c>
      <c r="N60" s="4" t="s">
        <v>147</v>
      </c>
      <c r="O60" s="2">
        <v>378</v>
      </c>
      <c r="P60" s="25" t="s">
        <v>53</v>
      </c>
      <c r="Q60" s="2" t="s">
        <v>163</v>
      </c>
      <c r="R60" s="2" t="s">
        <v>170</v>
      </c>
      <c r="S60" s="3">
        <v>45473</v>
      </c>
      <c r="T60" s="2" t="s">
        <v>155</v>
      </c>
    </row>
    <row r="61" spans="1:20" ht="74.25" customHeight="1" x14ac:dyDescent="0.25">
      <c r="A61" s="2">
        <v>2077</v>
      </c>
      <c r="B61" s="3">
        <v>45383</v>
      </c>
      <c r="C61" s="3">
        <v>45473</v>
      </c>
      <c r="D61" s="2" t="s">
        <v>93</v>
      </c>
      <c r="E61" s="2" t="s">
        <v>86</v>
      </c>
      <c r="F61" s="2" t="s">
        <v>92</v>
      </c>
      <c r="G61" s="2" t="s">
        <v>58</v>
      </c>
      <c r="H61" s="2" t="s">
        <v>93</v>
      </c>
      <c r="I61" s="2" t="s">
        <v>94</v>
      </c>
      <c r="J61" s="2" t="s">
        <v>95</v>
      </c>
      <c r="K61" s="2" t="s">
        <v>62</v>
      </c>
      <c r="L61" s="2">
        <v>0</v>
      </c>
      <c r="M61" s="2">
        <v>49</v>
      </c>
      <c r="N61" s="4" t="s">
        <v>147</v>
      </c>
      <c r="O61" s="2">
        <v>49</v>
      </c>
      <c r="P61" s="25" t="s">
        <v>53</v>
      </c>
      <c r="Q61" s="2" t="s">
        <v>163</v>
      </c>
      <c r="R61" s="2" t="s">
        <v>170</v>
      </c>
      <c r="S61" s="3">
        <v>45473</v>
      </c>
      <c r="T61" s="2" t="s">
        <v>156</v>
      </c>
    </row>
    <row r="62" spans="1:20" ht="39.75" customHeight="1" x14ac:dyDescent="0.25">
      <c r="A62" s="2">
        <v>2078</v>
      </c>
      <c r="B62" s="3">
        <v>45383</v>
      </c>
      <c r="C62" s="3">
        <v>45473</v>
      </c>
      <c r="D62" s="2" t="s">
        <v>97</v>
      </c>
      <c r="E62" s="2" t="s">
        <v>86</v>
      </c>
      <c r="F62" s="2" t="s">
        <v>96</v>
      </c>
      <c r="G62" s="2" t="s">
        <v>58</v>
      </c>
      <c r="H62" s="2" t="s">
        <v>97</v>
      </c>
      <c r="I62" s="2" t="s">
        <v>98</v>
      </c>
      <c r="J62" s="2" t="s">
        <v>99</v>
      </c>
      <c r="K62" s="2" t="s">
        <v>62</v>
      </c>
      <c r="L62" s="2">
        <v>0</v>
      </c>
      <c r="M62" s="2">
        <v>275</v>
      </c>
      <c r="N62" s="4" t="s">
        <v>147</v>
      </c>
      <c r="O62" s="2">
        <v>297</v>
      </c>
      <c r="P62" s="25" t="s">
        <v>53</v>
      </c>
      <c r="Q62" s="2" t="s">
        <v>163</v>
      </c>
      <c r="R62" s="2" t="s">
        <v>170</v>
      </c>
      <c r="S62" s="3">
        <v>45473</v>
      </c>
      <c r="T62" s="2" t="s">
        <v>156</v>
      </c>
    </row>
    <row r="63" spans="1:20" ht="42.75" customHeight="1" x14ac:dyDescent="0.25">
      <c r="A63" s="2">
        <v>2079</v>
      </c>
      <c r="B63" s="3">
        <v>45383</v>
      </c>
      <c r="C63" s="3">
        <v>45473</v>
      </c>
      <c r="D63" s="2" t="s">
        <v>101</v>
      </c>
      <c r="E63" s="2" t="s">
        <v>86</v>
      </c>
      <c r="F63" s="2" t="s">
        <v>100</v>
      </c>
      <c r="G63" s="2" t="s">
        <v>58</v>
      </c>
      <c r="H63" s="2" t="s">
        <v>101</v>
      </c>
      <c r="I63" s="2" t="s">
        <v>102</v>
      </c>
      <c r="J63" s="2" t="s">
        <v>103</v>
      </c>
      <c r="K63" s="2" t="s">
        <v>62</v>
      </c>
      <c r="L63" s="2">
        <v>0</v>
      </c>
      <c r="M63" s="2">
        <v>25</v>
      </c>
      <c r="N63" s="4" t="s">
        <v>147</v>
      </c>
      <c r="O63" s="2">
        <v>20</v>
      </c>
      <c r="P63" s="25" t="s">
        <v>54</v>
      </c>
      <c r="Q63" s="2" t="s">
        <v>163</v>
      </c>
      <c r="R63" s="2" t="s">
        <v>170</v>
      </c>
      <c r="S63" s="3">
        <v>45473</v>
      </c>
      <c r="T63" s="2" t="s">
        <v>156</v>
      </c>
    </row>
    <row r="64" spans="1:20" ht="42" customHeight="1" x14ac:dyDescent="0.25">
      <c r="A64" s="2">
        <v>2080</v>
      </c>
      <c r="B64" s="3">
        <v>45383</v>
      </c>
      <c r="C64" s="3">
        <v>45473</v>
      </c>
      <c r="D64" s="2" t="s">
        <v>105</v>
      </c>
      <c r="E64" s="2" t="s">
        <v>86</v>
      </c>
      <c r="F64" s="2" t="s">
        <v>104</v>
      </c>
      <c r="G64" s="2" t="s">
        <v>58</v>
      </c>
      <c r="H64" s="2" t="s">
        <v>105</v>
      </c>
      <c r="I64" s="2" t="s">
        <v>106</v>
      </c>
      <c r="J64" s="2" t="s">
        <v>107</v>
      </c>
      <c r="K64" s="2" t="s">
        <v>62</v>
      </c>
      <c r="L64" s="2">
        <v>0</v>
      </c>
      <c r="M64" s="2">
        <v>10</v>
      </c>
      <c r="N64" s="4" t="s">
        <v>147</v>
      </c>
      <c r="O64" s="2">
        <v>12</v>
      </c>
      <c r="P64" s="25" t="s">
        <v>53</v>
      </c>
      <c r="Q64" s="2" t="s">
        <v>163</v>
      </c>
      <c r="R64" s="2" t="s">
        <v>170</v>
      </c>
      <c r="S64" s="3">
        <v>45473</v>
      </c>
      <c r="T64" s="2" t="s">
        <v>156</v>
      </c>
    </row>
    <row r="65" spans="1:20" ht="75" x14ac:dyDescent="0.25">
      <c r="A65" s="2">
        <v>2081</v>
      </c>
      <c r="B65" s="3">
        <v>45383</v>
      </c>
      <c r="C65" s="3">
        <v>45473</v>
      </c>
      <c r="D65" s="9" t="s">
        <v>85</v>
      </c>
      <c r="E65" s="9" t="s">
        <v>86</v>
      </c>
      <c r="F65" s="9" t="s">
        <v>87</v>
      </c>
      <c r="G65" s="9" t="s">
        <v>88</v>
      </c>
      <c r="H65" s="9" t="s">
        <v>89</v>
      </c>
      <c r="I65" s="9" t="s">
        <v>90</v>
      </c>
      <c r="J65" s="9" t="s">
        <v>91</v>
      </c>
      <c r="K65" s="9" t="s">
        <v>62</v>
      </c>
      <c r="L65" s="9">
        <v>0</v>
      </c>
      <c r="M65" s="9">
        <f>SUM(M66:M69)</f>
        <v>172</v>
      </c>
      <c r="N65" s="9" t="s">
        <v>138</v>
      </c>
      <c r="O65" s="9">
        <f>SUM(O66:O69)</f>
        <v>207</v>
      </c>
      <c r="P65" s="25" t="s">
        <v>53</v>
      </c>
      <c r="Q65" s="9" t="s">
        <v>153</v>
      </c>
      <c r="R65" s="9" t="s">
        <v>154</v>
      </c>
      <c r="S65" s="3">
        <v>45473</v>
      </c>
      <c r="T65" s="9" t="s">
        <v>155</v>
      </c>
    </row>
    <row r="66" spans="1:20" ht="60" x14ac:dyDescent="0.25">
      <c r="A66" s="2">
        <v>2082</v>
      </c>
      <c r="B66" s="3">
        <v>45383</v>
      </c>
      <c r="C66" s="3">
        <v>45473</v>
      </c>
      <c r="D66" s="9" t="s">
        <v>85</v>
      </c>
      <c r="E66" s="9" t="s">
        <v>86</v>
      </c>
      <c r="F66" s="9" t="s">
        <v>92</v>
      </c>
      <c r="G66" s="9" t="s">
        <v>58</v>
      </c>
      <c r="H66" s="9" t="s">
        <v>93</v>
      </c>
      <c r="I66" s="9" t="s">
        <v>94</v>
      </c>
      <c r="J66" s="9" t="s">
        <v>95</v>
      </c>
      <c r="K66" s="9" t="s">
        <v>62</v>
      </c>
      <c r="L66" s="9">
        <v>0</v>
      </c>
      <c r="M66" s="9">
        <v>60</v>
      </c>
      <c r="N66" s="9" t="s">
        <v>138</v>
      </c>
      <c r="O66" s="9">
        <v>65</v>
      </c>
      <c r="P66" s="25" t="s">
        <v>53</v>
      </c>
      <c r="Q66" s="9" t="s">
        <v>153</v>
      </c>
      <c r="R66" s="9" t="s">
        <v>154</v>
      </c>
      <c r="S66" s="3">
        <v>45473</v>
      </c>
      <c r="T66" s="9" t="s">
        <v>156</v>
      </c>
    </row>
    <row r="67" spans="1:20" ht="75" x14ac:dyDescent="0.25">
      <c r="A67" s="2">
        <v>2083</v>
      </c>
      <c r="B67" s="3">
        <v>45383</v>
      </c>
      <c r="C67" s="3">
        <v>45473</v>
      </c>
      <c r="D67" s="9" t="s">
        <v>85</v>
      </c>
      <c r="E67" s="9" t="s">
        <v>86</v>
      </c>
      <c r="F67" s="9" t="s">
        <v>96</v>
      </c>
      <c r="G67" s="9" t="s">
        <v>58</v>
      </c>
      <c r="H67" s="9" t="s">
        <v>97</v>
      </c>
      <c r="I67" s="9" t="s">
        <v>98</v>
      </c>
      <c r="J67" s="9" t="s">
        <v>99</v>
      </c>
      <c r="K67" s="9" t="s">
        <v>62</v>
      </c>
      <c r="L67" s="9">
        <v>0</v>
      </c>
      <c r="M67" s="9">
        <v>90</v>
      </c>
      <c r="N67" s="9" t="s">
        <v>138</v>
      </c>
      <c r="O67" s="9">
        <v>108</v>
      </c>
      <c r="P67" s="25" t="s">
        <v>53</v>
      </c>
      <c r="Q67" s="9" t="s">
        <v>153</v>
      </c>
      <c r="R67" s="9" t="s">
        <v>154</v>
      </c>
      <c r="S67" s="3">
        <v>45473</v>
      </c>
      <c r="T67" s="9" t="s">
        <v>156</v>
      </c>
    </row>
    <row r="68" spans="1:20" ht="90" x14ac:dyDescent="0.25">
      <c r="A68" s="2">
        <v>2084</v>
      </c>
      <c r="B68" s="3">
        <v>45383</v>
      </c>
      <c r="C68" s="3">
        <v>45473</v>
      </c>
      <c r="D68" s="9" t="s">
        <v>85</v>
      </c>
      <c r="E68" s="9" t="s">
        <v>86</v>
      </c>
      <c r="F68" s="9" t="s">
        <v>100</v>
      </c>
      <c r="G68" s="9" t="s">
        <v>58</v>
      </c>
      <c r="H68" s="9" t="s">
        <v>101</v>
      </c>
      <c r="I68" s="9" t="s">
        <v>102</v>
      </c>
      <c r="J68" s="9" t="s">
        <v>103</v>
      </c>
      <c r="K68" s="9" t="s">
        <v>62</v>
      </c>
      <c r="L68" s="9">
        <v>0</v>
      </c>
      <c r="M68" s="9">
        <v>11</v>
      </c>
      <c r="N68" s="9" t="s">
        <v>138</v>
      </c>
      <c r="O68" s="9">
        <v>19</v>
      </c>
      <c r="P68" s="25" t="s">
        <v>53</v>
      </c>
      <c r="Q68" s="9" t="s">
        <v>153</v>
      </c>
      <c r="R68" s="9" t="s">
        <v>154</v>
      </c>
      <c r="S68" s="3">
        <v>45473</v>
      </c>
      <c r="T68" s="9" t="s">
        <v>156</v>
      </c>
    </row>
    <row r="69" spans="1:20" ht="135" x14ac:dyDescent="0.25">
      <c r="A69" s="2">
        <v>2085</v>
      </c>
      <c r="B69" s="3">
        <v>45383</v>
      </c>
      <c r="C69" s="3">
        <v>45473</v>
      </c>
      <c r="D69" s="9" t="s">
        <v>85</v>
      </c>
      <c r="E69" s="9" t="s">
        <v>86</v>
      </c>
      <c r="F69" s="9" t="s">
        <v>104</v>
      </c>
      <c r="G69" s="9" t="s">
        <v>58</v>
      </c>
      <c r="H69" s="9" t="s">
        <v>105</v>
      </c>
      <c r="I69" s="9" t="s">
        <v>106</v>
      </c>
      <c r="J69" s="9" t="s">
        <v>107</v>
      </c>
      <c r="K69" s="9" t="s">
        <v>62</v>
      </c>
      <c r="L69" s="9">
        <v>0</v>
      </c>
      <c r="M69" s="9">
        <v>11</v>
      </c>
      <c r="N69" s="9" t="s">
        <v>138</v>
      </c>
      <c r="O69" s="9">
        <v>15</v>
      </c>
      <c r="P69" s="25" t="s">
        <v>53</v>
      </c>
      <c r="Q69" s="9" t="s">
        <v>153</v>
      </c>
      <c r="R69" s="9" t="s">
        <v>154</v>
      </c>
      <c r="S69" s="3">
        <v>45473</v>
      </c>
      <c r="T69" s="9" t="s">
        <v>156</v>
      </c>
    </row>
    <row r="70" spans="1:20" ht="90" x14ac:dyDescent="0.25">
      <c r="A70" s="2">
        <v>2086</v>
      </c>
      <c r="B70" s="3">
        <v>45383</v>
      </c>
      <c r="C70" s="3">
        <v>45473</v>
      </c>
      <c r="D70" s="7" t="s">
        <v>89</v>
      </c>
      <c r="E70" s="7" t="s">
        <v>108</v>
      </c>
      <c r="F70" s="7" t="s">
        <v>92</v>
      </c>
      <c r="G70" s="6" t="s">
        <v>58</v>
      </c>
      <c r="H70" s="7" t="s">
        <v>109</v>
      </c>
      <c r="I70" s="28" t="s">
        <v>183</v>
      </c>
      <c r="J70" s="7" t="s">
        <v>95</v>
      </c>
      <c r="K70" s="6" t="s">
        <v>62</v>
      </c>
      <c r="L70" s="6">
        <v>0</v>
      </c>
      <c r="M70" s="27">
        <v>60</v>
      </c>
      <c r="N70" s="6" t="s">
        <v>63</v>
      </c>
      <c r="O70" s="27">
        <v>42</v>
      </c>
      <c r="P70" s="25" t="s">
        <v>53</v>
      </c>
      <c r="Q70" s="7" t="s">
        <v>148</v>
      </c>
      <c r="R70" s="7" t="s">
        <v>157</v>
      </c>
      <c r="S70" s="3">
        <v>45473</v>
      </c>
      <c r="T70" s="27" t="s">
        <v>152</v>
      </c>
    </row>
    <row r="71" spans="1:20" ht="90" x14ac:dyDescent="0.25">
      <c r="A71" s="2">
        <v>2087</v>
      </c>
      <c r="B71" s="3">
        <v>45383</v>
      </c>
      <c r="C71" s="3">
        <v>45473</v>
      </c>
      <c r="D71" s="7" t="s">
        <v>89</v>
      </c>
      <c r="E71" s="7" t="s">
        <v>110</v>
      </c>
      <c r="F71" s="7" t="s">
        <v>96</v>
      </c>
      <c r="G71" s="6" t="s">
        <v>58</v>
      </c>
      <c r="H71" s="7" t="s">
        <v>111</v>
      </c>
      <c r="I71" s="28" t="s">
        <v>184</v>
      </c>
      <c r="J71" s="6" t="s">
        <v>99</v>
      </c>
      <c r="K71" s="6" t="s">
        <v>62</v>
      </c>
      <c r="L71" s="6">
        <v>0</v>
      </c>
      <c r="M71" s="27">
        <v>300</v>
      </c>
      <c r="N71" s="6" t="s">
        <v>63</v>
      </c>
      <c r="O71" s="27">
        <v>151</v>
      </c>
      <c r="P71" s="25" t="s">
        <v>53</v>
      </c>
      <c r="Q71" s="7" t="s">
        <v>148</v>
      </c>
      <c r="R71" s="7" t="s">
        <v>157</v>
      </c>
      <c r="S71" s="3">
        <v>45473</v>
      </c>
      <c r="T71" s="29" t="s">
        <v>152</v>
      </c>
    </row>
    <row r="72" spans="1:20" ht="90" x14ac:dyDescent="0.25">
      <c r="A72" s="2">
        <v>2088</v>
      </c>
      <c r="B72" s="3">
        <v>45383</v>
      </c>
      <c r="C72" s="3">
        <v>45473</v>
      </c>
      <c r="D72" s="7" t="s">
        <v>89</v>
      </c>
      <c r="E72" s="7" t="s">
        <v>112</v>
      </c>
      <c r="F72" s="7" t="s">
        <v>100</v>
      </c>
      <c r="G72" s="6" t="s">
        <v>58</v>
      </c>
      <c r="H72" s="7" t="s">
        <v>113</v>
      </c>
      <c r="I72" s="28" t="s">
        <v>185</v>
      </c>
      <c r="J72" s="6" t="s">
        <v>114</v>
      </c>
      <c r="K72" s="6" t="s">
        <v>62</v>
      </c>
      <c r="L72" s="6">
        <v>0</v>
      </c>
      <c r="M72" s="27">
        <v>65</v>
      </c>
      <c r="N72" s="6" t="s">
        <v>63</v>
      </c>
      <c r="O72" s="27">
        <v>41</v>
      </c>
      <c r="P72" s="25" t="s">
        <v>53</v>
      </c>
      <c r="Q72" s="7" t="s">
        <v>148</v>
      </c>
      <c r="R72" s="7" t="s">
        <v>157</v>
      </c>
      <c r="S72" s="3">
        <v>45473</v>
      </c>
      <c r="T72" s="27" t="s">
        <v>152</v>
      </c>
    </row>
    <row r="73" spans="1:20" ht="120" x14ac:dyDescent="0.25">
      <c r="A73" s="2">
        <v>2089</v>
      </c>
      <c r="B73" s="3">
        <v>45383</v>
      </c>
      <c r="C73" s="3">
        <v>45473</v>
      </c>
      <c r="D73" s="7" t="s">
        <v>89</v>
      </c>
      <c r="E73" s="7" t="s">
        <v>115</v>
      </c>
      <c r="F73" s="7" t="s">
        <v>104</v>
      </c>
      <c r="G73" s="6" t="s">
        <v>58</v>
      </c>
      <c r="H73" s="7" t="s">
        <v>116</v>
      </c>
      <c r="I73" s="28" t="s">
        <v>186</v>
      </c>
      <c r="J73" s="6" t="s">
        <v>107</v>
      </c>
      <c r="K73" s="6" t="s">
        <v>62</v>
      </c>
      <c r="L73" s="6">
        <v>0</v>
      </c>
      <c r="M73" s="29">
        <v>162</v>
      </c>
      <c r="N73" s="6" t="s">
        <v>63</v>
      </c>
      <c r="O73" s="29">
        <v>63</v>
      </c>
      <c r="P73" s="25" t="s">
        <v>53</v>
      </c>
      <c r="Q73" s="7" t="s">
        <v>148</v>
      </c>
      <c r="R73" s="7" t="s">
        <v>157</v>
      </c>
      <c r="S73" s="3">
        <v>45473</v>
      </c>
      <c r="T73" s="27" t="s">
        <v>152</v>
      </c>
    </row>
    <row r="74" spans="1:20" ht="90" x14ac:dyDescent="0.25">
      <c r="A74" s="2">
        <v>2090</v>
      </c>
      <c r="B74" s="3">
        <v>45383</v>
      </c>
      <c r="C74" s="3">
        <v>45473</v>
      </c>
      <c r="D74" s="7" t="s">
        <v>89</v>
      </c>
      <c r="E74" s="7" t="s">
        <v>108</v>
      </c>
      <c r="F74" s="7" t="s">
        <v>92</v>
      </c>
      <c r="G74" s="6" t="s">
        <v>58</v>
      </c>
      <c r="H74" s="7" t="s">
        <v>109</v>
      </c>
      <c r="I74" s="16" t="s">
        <v>183</v>
      </c>
      <c r="J74" s="7" t="s">
        <v>95</v>
      </c>
      <c r="K74" s="6" t="s">
        <v>62</v>
      </c>
      <c r="L74" s="6">
        <v>0</v>
      </c>
      <c r="M74" s="2">
        <v>60</v>
      </c>
      <c r="N74" s="6" t="s">
        <v>63</v>
      </c>
      <c r="O74" s="2">
        <v>8</v>
      </c>
      <c r="P74" s="25" t="s">
        <v>53</v>
      </c>
      <c r="Q74" s="7" t="s">
        <v>148</v>
      </c>
      <c r="R74" s="7" t="s">
        <v>157</v>
      </c>
      <c r="S74" s="3">
        <v>45473</v>
      </c>
      <c r="T74" s="2" t="s">
        <v>152</v>
      </c>
    </row>
    <row r="75" spans="1:20" ht="90" x14ac:dyDescent="0.25">
      <c r="A75" s="2">
        <v>2091</v>
      </c>
      <c r="B75" s="3">
        <v>45383</v>
      </c>
      <c r="C75" s="3">
        <v>45473</v>
      </c>
      <c r="D75" s="7" t="s">
        <v>89</v>
      </c>
      <c r="E75" s="7" t="s">
        <v>110</v>
      </c>
      <c r="F75" s="7" t="s">
        <v>96</v>
      </c>
      <c r="G75" s="6" t="s">
        <v>58</v>
      </c>
      <c r="H75" s="7" t="s">
        <v>111</v>
      </c>
      <c r="I75" s="16" t="s">
        <v>184</v>
      </c>
      <c r="J75" s="6" t="s">
        <v>99</v>
      </c>
      <c r="K75" s="6" t="s">
        <v>62</v>
      </c>
      <c r="L75" s="6">
        <v>0</v>
      </c>
      <c r="M75" s="2">
        <v>300</v>
      </c>
      <c r="N75" s="6" t="s">
        <v>63</v>
      </c>
      <c r="O75" s="2">
        <v>401</v>
      </c>
      <c r="P75" s="25" t="s">
        <v>53</v>
      </c>
      <c r="Q75" s="7" t="s">
        <v>148</v>
      </c>
      <c r="R75" s="7" t="s">
        <v>157</v>
      </c>
      <c r="S75" s="3">
        <v>45473</v>
      </c>
      <c r="T75" s="22" t="s">
        <v>152</v>
      </c>
    </row>
    <row r="76" spans="1:20" ht="90" x14ac:dyDescent="0.25">
      <c r="A76" s="2">
        <v>2092</v>
      </c>
      <c r="B76" s="3">
        <v>45383</v>
      </c>
      <c r="C76" s="3">
        <v>45473</v>
      </c>
      <c r="D76" s="7" t="s">
        <v>89</v>
      </c>
      <c r="E76" s="7" t="s">
        <v>112</v>
      </c>
      <c r="F76" s="7" t="s">
        <v>100</v>
      </c>
      <c r="G76" s="6" t="s">
        <v>58</v>
      </c>
      <c r="H76" s="7" t="s">
        <v>113</v>
      </c>
      <c r="I76" s="16" t="s">
        <v>185</v>
      </c>
      <c r="J76" s="6" t="s">
        <v>114</v>
      </c>
      <c r="K76" s="6" t="s">
        <v>62</v>
      </c>
      <c r="L76" s="6">
        <v>0</v>
      </c>
      <c r="M76" s="2">
        <v>65</v>
      </c>
      <c r="N76" s="6" t="s">
        <v>63</v>
      </c>
      <c r="O76" s="2">
        <v>0</v>
      </c>
      <c r="P76" s="25" t="s">
        <v>53</v>
      </c>
      <c r="Q76" s="7" t="s">
        <v>148</v>
      </c>
      <c r="R76" s="7" t="s">
        <v>157</v>
      </c>
      <c r="S76" s="3">
        <v>45473</v>
      </c>
      <c r="T76" s="2" t="s">
        <v>152</v>
      </c>
    </row>
    <row r="77" spans="1:20" ht="120" x14ac:dyDescent="0.25">
      <c r="A77" s="2">
        <v>2093</v>
      </c>
      <c r="B77" s="3">
        <v>45383</v>
      </c>
      <c r="C77" s="3">
        <v>45473</v>
      </c>
      <c r="D77" s="7" t="s">
        <v>89</v>
      </c>
      <c r="E77" s="7" t="s">
        <v>115</v>
      </c>
      <c r="F77" s="7" t="s">
        <v>104</v>
      </c>
      <c r="G77" s="6" t="s">
        <v>58</v>
      </c>
      <c r="H77" s="7" t="s">
        <v>116</v>
      </c>
      <c r="I77" s="16" t="s">
        <v>186</v>
      </c>
      <c r="J77" s="6" t="s">
        <v>107</v>
      </c>
      <c r="K77" s="6" t="s">
        <v>62</v>
      </c>
      <c r="L77" s="6">
        <v>0</v>
      </c>
      <c r="M77" s="22">
        <v>162</v>
      </c>
      <c r="N77" s="6" t="s">
        <v>63</v>
      </c>
      <c r="O77" s="22">
        <v>74</v>
      </c>
      <c r="P77" s="25" t="s">
        <v>53</v>
      </c>
      <c r="Q77" s="7" t="s">
        <v>148</v>
      </c>
      <c r="R77" s="7" t="s">
        <v>157</v>
      </c>
      <c r="S77" s="3">
        <v>45473</v>
      </c>
      <c r="T77" s="2" t="s">
        <v>152</v>
      </c>
    </row>
    <row r="78" spans="1:20" ht="75" x14ac:dyDescent="0.25">
      <c r="A78" s="2">
        <v>2094</v>
      </c>
      <c r="B78" s="3">
        <v>45383</v>
      </c>
      <c r="C78" s="3">
        <v>45473</v>
      </c>
      <c r="D78" s="11" t="s">
        <v>85</v>
      </c>
      <c r="E78" s="11" t="s">
        <v>86</v>
      </c>
      <c r="F78" s="11" t="s">
        <v>87</v>
      </c>
      <c r="G78" s="10" t="s">
        <v>88</v>
      </c>
      <c r="H78" s="11" t="s">
        <v>89</v>
      </c>
      <c r="I78" s="11" t="s">
        <v>90</v>
      </c>
      <c r="J78" s="11" t="s">
        <v>91</v>
      </c>
      <c r="K78" s="10" t="s">
        <v>62</v>
      </c>
      <c r="L78" s="12">
        <v>0</v>
      </c>
      <c r="M78" s="12">
        <v>710</v>
      </c>
      <c r="N78" s="6" t="s">
        <v>63</v>
      </c>
      <c r="O78" s="12">
        <v>315</v>
      </c>
      <c r="P78" s="25" t="s">
        <v>53</v>
      </c>
      <c r="Q78" s="21" t="s">
        <v>158</v>
      </c>
      <c r="R78" s="21" t="s">
        <v>159</v>
      </c>
      <c r="S78" s="3">
        <v>45473</v>
      </c>
      <c r="T78" s="21" t="s">
        <v>155</v>
      </c>
    </row>
    <row r="79" spans="1:20" ht="60" x14ac:dyDescent="0.25">
      <c r="A79" s="2">
        <v>2095</v>
      </c>
      <c r="B79" s="3">
        <v>45383</v>
      </c>
      <c r="C79" s="3">
        <v>45473</v>
      </c>
      <c r="D79" s="11" t="s">
        <v>85</v>
      </c>
      <c r="E79" s="11" t="s">
        <v>86</v>
      </c>
      <c r="F79" s="11" t="s">
        <v>92</v>
      </c>
      <c r="G79" s="10" t="s">
        <v>58</v>
      </c>
      <c r="H79" s="11" t="s">
        <v>93</v>
      </c>
      <c r="I79" s="11" t="s">
        <v>94</v>
      </c>
      <c r="J79" s="11" t="s">
        <v>95</v>
      </c>
      <c r="K79" s="10" t="s">
        <v>62</v>
      </c>
      <c r="L79" s="12">
        <v>0</v>
      </c>
      <c r="M79" s="12">
        <v>120</v>
      </c>
      <c r="N79" s="6" t="s">
        <v>63</v>
      </c>
      <c r="O79" s="12">
        <v>67</v>
      </c>
      <c r="P79" s="25" t="s">
        <v>53</v>
      </c>
      <c r="Q79" s="21" t="s">
        <v>158</v>
      </c>
      <c r="R79" s="21" t="s">
        <v>159</v>
      </c>
      <c r="S79" s="3">
        <v>45473</v>
      </c>
      <c r="T79" s="21" t="s">
        <v>156</v>
      </c>
    </row>
    <row r="80" spans="1:20" ht="75" x14ac:dyDescent="0.25">
      <c r="A80" s="2">
        <v>2096</v>
      </c>
      <c r="B80" s="3">
        <v>45383</v>
      </c>
      <c r="C80" s="3">
        <v>45473</v>
      </c>
      <c r="D80" s="11" t="s">
        <v>85</v>
      </c>
      <c r="E80" s="11" t="s">
        <v>86</v>
      </c>
      <c r="F80" s="11" t="s">
        <v>96</v>
      </c>
      <c r="G80" s="10" t="s">
        <v>58</v>
      </c>
      <c r="H80" s="11" t="s">
        <v>97</v>
      </c>
      <c r="I80" s="11" t="s">
        <v>98</v>
      </c>
      <c r="J80" s="11" t="s">
        <v>99</v>
      </c>
      <c r="K80" s="10" t="s">
        <v>62</v>
      </c>
      <c r="L80" s="12">
        <v>0</v>
      </c>
      <c r="M80" s="12">
        <v>380</v>
      </c>
      <c r="N80" s="6" t="s">
        <v>63</v>
      </c>
      <c r="O80" s="12">
        <v>165</v>
      </c>
      <c r="P80" s="25" t="s">
        <v>53</v>
      </c>
      <c r="Q80" s="21" t="s">
        <v>158</v>
      </c>
      <c r="R80" s="21" t="s">
        <v>159</v>
      </c>
      <c r="S80" s="3">
        <v>45473</v>
      </c>
      <c r="T80" s="21" t="s">
        <v>156</v>
      </c>
    </row>
    <row r="81" spans="1:20" ht="90" x14ac:dyDescent="0.25">
      <c r="A81" s="2">
        <v>2097</v>
      </c>
      <c r="B81" s="3">
        <v>45383</v>
      </c>
      <c r="C81" s="3">
        <v>45473</v>
      </c>
      <c r="D81" s="11" t="s">
        <v>85</v>
      </c>
      <c r="E81" s="11" t="s">
        <v>86</v>
      </c>
      <c r="F81" s="11" t="s">
        <v>100</v>
      </c>
      <c r="G81" s="10" t="s">
        <v>58</v>
      </c>
      <c r="H81" s="11" t="s">
        <v>101</v>
      </c>
      <c r="I81" s="11" t="s">
        <v>102</v>
      </c>
      <c r="J81" s="11" t="s">
        <v>103</v>
      </c>
      <c r="K81" s="10" t="s">
        <v>62</v>
      </c>
      <c r="L81" s="12">
        <v>0</v>
      </c>
      <c r="M81" s="12">
        <v>105</v>
      </c>
      <c r="N81" s="6" t="s">
        <v>63</v>
      </c>
      <c r="O81" s="12">
        <v>44</v>
      </c>
      <c r="P81" s="25" t="s">
        <v>53</v>
      </c>
      <c r="Q81" s="21" t="s">
        <v>158</v>
      </c>
      <c r="R81" s="21" t="s">
        <v>159</v>
      </c>
      <c r="S81" s="3">
        <v>45473</v>
      </c>
      <c r="T81" s="21" t="s">
        <v>156</v>
      </c>
    </row>
    <row r="82" spans="1:20" ht="135" x14ac:dyDescent="0.25">
      <c r="A82" s="2">
        <v>2098</v>
      </c>
      <c r="B82" s="3">
        <v>45383</v>
      </c>
      <c r="C82" s="3">
        <v>45473</v>
      </c>
      <c r="D82" s="11" t="s">
        <v>85</v>
      </c>
      <c r="E82" s="11" t="s">
        <v>86</v>
      </c>
      <c r="F82" s="11" t="s">
        <v>104</v>
      </c>
      <c r="G82" s="10" t="s">
        <v>58</v>
      </c>
      <c r="H82" s="11" t="s">
        <v>105</v>
      </c>
      <c r="I82" s="11" t="s">
        <v>106</v>
      </c>
      <c r="J82" s="11" t="s">
        <v>107</v>
      </c>
      <c r="K82" s="10" t="s">
        <v>62</v>
      </c>
      <c r="L82" s="12">
        <v>0</v>
      </c>
      <c r="M82" s="12">
        <v>105</v>
      </c>
      <c r="N82" s="6" t="s">
        <v>63</v>
      </c>
      <c r="O82" s="12">
        <v>39</v>
      </c>
      <c r="P82" s="25" t="s">
        <v>53</v>
      </c>
      <c r="Q82" s="21" t="s">
        <v>158</v>
      </c>
      <c r="R82" s="21" t="s">
        <v>159</v>
      </c>
      <c r="S82" s="3">
        <v>45473</v>
      </c>
      <c r="T82" s="21" t="s">
        <v>156</v>
      </c>
    </row>
    <row r="83" spans="1:20" ht="90" x14ac:dyDescent="0.25">
      <c r="A83" s="2">
        <v>2099</v>
      </c>
      <c r="B83" s="3">
        <v>45383</v>
      </c>
      <c r="C83" s="3">
        <v>45473</v>
      </c>
      <c r="D83" s="31" t="s">
        <v>89</v>
      </c>
      <c r="E83" s="31" t="s">
        <v>86</v>
      </c>
      <c r="F83" s="31" t="s">
        <v>87</v>
      </c>
      <c r="G83" s="32" t="s">
        <v>58</v>
      </c>
      <c r="H83" s="31" t="s">
        <v>117</v>
      </c>
      <c r="I83" s="31" t="s">
        <v>118</v>
      </c>
      <c r="J83" s="31" t="s">
        <v>91</v>
      </c>
      <c r="K83" s="32" t="s">
        <v>62</v>
      </c>
      <c r="L83" s="33">
        <f t="shared" ref="L83" si="1">L84+L85+L86+L87</f>
        <v>1198</v>
      </c>
      <c r="M83" s="33">
        <v>617</v>
      </c>
      <c r="N83" s="32" t="s">
        <v>63</v>
      </c>
      <c r="O83" s="34">
        <f>O84+O85+O86+O87</f>
        <v>868</v>
      </c>
      <c r="P83" s="25" t="s">
        <v>53</v>
      </c>
      <c r="Q83" s="31" t="s">
        <v>160</v>
      </c>
      <c r="R83" s="31" t="s">
        <v>161</v>
      </c>
      <c r="S83" s="3">
        <v>45473</v>
      </c>
      <c r="T83" s="30" t="s">
        <v>152</v>
      </c>
    </row>
    <row r="84" spans="1:20" ht="105" x14ac:dyDescent="0.25">
      <c r="A84" s="2">
        <v>2100</v>
      </c>
      <c r="B84" s="3">
        <v>45383</v>
      </c>
      <c r="C84" s="3">
        <v>45473</v>
      </c>
      <c r="D84" s="31" t="s">
        <v>93</v>
      </c>
      <c r="E84" s="31" t="s">
        <v>86</v>
      </c>
      <c r="F84" s="31" t="s">
        <v>119</v>
      </c>
      <c r="G84" s="32" t="s">
        <v>58</v>
      </c>
      <c r="H84" s="31" t="s">
        <v>93</v>
      </c>
      <c r="I84" s="31" t="s">
        <v>120</v>
      </c>
      <c r="J84" s="31" t="s">
        <v>95</v>
      </c>
      <c r="K84" s="32" t="s">
        <v>62</v>
      </c>
      <c r="L84" s="33">
        <v>228</v>
      </c>
      <c r="M84" s="33">
        <v>124</v>
      </c>
      <c r="N84" s="32" t="s">
        <v>63</v>
      </c>
      <c r="O84" s="34">
        <v>189</v>
      </c>
      <c r="P84" s="25" t="s">
        <v>53</v>
      </c>
      <c r="Q84" s="31" t="s">
        <v>148</v>
      </c>
      <c r="R84" s="31" t="s">
        <v>161</v>
      </c>
      <c r="S84" s="3">
        <v>45473</v>
      </c>
      <c r="T84" s="30" t="s">
        <v>152</v>
      </c>
    </row>
    <row r="85" spans="1:20" ht="105" x14ac:dyDescent="0.25">
      <c r="A85" s="2">
        <v>2101</v>
      </c>
      <c r="B85" s="3">
        <v>45383</v>
      </c>
      <c r="C85" s="3">
        <v>45473</v>
      </c>
      <c r="D85" s="31" t="s">
        <v>97</v>
      </c>
      <c r="E85" s="31" t="s">
        <v>86</v>
      </c>
      <c r="F85" s="31" t="s">
        <v>121</v>
      </c>
      <c r="G85" s="32" t="s">
        <v>58</v>
      </c>
      <c r="H85" s="31" t="s">
        <v>122</v>
      </c>
      <c r="I85" s="31" t="s">
        <v>123</v>
      </c>
      <c r="J85" s="31" t="s">
        <v>124</v>
      </c>
      <c r="K85" s="32" t="s">
        <v>62</v>
      </c>
      <c r="L85" s="33">
        <v>698</v>
      </c>
      <c r="M85" s="33">
        <v>346</v>
      </c>
      <c r="N85" s="32" t="s">
        <v>63</v>
      </c>
      <c r="O85" s="34">
        <v>411</v>
      </c>
      <c r="P85" s="25" t="s">
        <v>53</v>
      </c>
      <c r="Q85" s="31" t="s">
        <v>148</v>
      </c>
      <c r="R85" s="31" t="s">
        <v>161</v>
      </c>
      <c r="S85" s="3">
        <v>45473</v>
      </c>
      <c r="T85" s="30" t="s">
        <v>152</v>
      </c>
    </row>
    <row r="86" spans="1:20" ht="105" x14ac:dyDescent="0.25">
      <c r="A86" s="2">
        <v>2102</v>
      </c>
      <c r="B86" s="3">
        <v>45383</v>
      </c>
      <c r="C86" s="3">
        <v>45473</v>
      </c>
      <c r="D86" s="31" t="s">
        <v>101</v>
      </c>
      <c r="E86" s="31" t="s">
        <v>86</v>
      </c>
      <c r="F86" s="31" t="s">
        <v>125</v>
      </c>
      <c r="G86" s="32" t="s">
        <v>58</v>
      </c>
      <c r="H86" s="31" t="s">
        <v>126</v>
      </c>
      <c r="I86" s="31" t="s">
        <v>127</v>
      </c>
      <c r="J86" s="31" t="s">
        <v>103</v>
      </c>
      <c r="K86" s="32" t="s">
        <v>62</v>
      </c>
      <c r="L86" s="33">
        <v>142</v>
      </c>
      <c r="M86" s="33">
        <v>70</v>
      </c>
      <c r="N86" s="32" t="s">
        <v>63</v>
      </c>
      <c r="O86" s="32">
        <v>189</v>
      </c>
      <c r="P86" s="25" t="s">
        <v>53</v>
      </c>
      <c r="Q86" s="31" t="s">
        <v>160</v>
      </c>
      <c r="R86" s="31" t="s">
        <v>161</v>
      </c>
      <c r="S86" s="3">
        <v>45473</v>
      </c>
      <c r="T86" s="30" t="s">
        <v>152</v>
      </c>
    </row>
    <row r="87" spans="1:20" ht="135" x14ac:dyDescent="0.25">
      <c r="A87" s="2">
        <v>2103</v>
      </c>
      <c r="B87" s="3">
        <v>45383</v>
      </c>
      <c r="C87" s="3">
        <v>45473</v>
      </c>
      <c r="D87" s="31" t="s">
        <v>105</v>
      </c>
      <c r="E87" s="31" t="s">
        <v>86</v>
      </c>
      <c r="F87" s="31" t="s">
        <v>128</v>
      </c>
      <c r="G87" s="32" t="s">
        <v>58</v>
      </c>
      <c r="H87" s="31" t="s">
        <v>129</v>
      </c>
      <c r="I87" s="31" t="s">
        <v>130</v>
      </c>
      <c r="J87" s="31" t="s">
        <v>107</v>
      </c>
      <c r="K87" s="32" t="s">
        <v>62</v>
      </c>
      <c r="L87" s="33">
        <v>130</v>
      </c>
      <c r="M87" s="33">
        <v>77</v>
      </c>
      <c r="N87" s="32" t="s">
        <v>63</v>
      </c>
      <c r="O87" s="32">
        <v>79</v>
      </c>
      <c r="P87" s="25" t="s">
        <v>53</v>
      </c>
      <c r="Q87" s="31" t="s">
        <v>160</v>
      </c>
      <c r="R87" s="31" t="s">
        <v>161</v>
      </c>
      <c r="S87" s="3">
        <v>45473</v>
      </c>
      <c r="T87" s="30" t="s">
        <v>152</v>
      </c>
    </row>
    <row r="88" spans="1:20" ht="90" x14ac:dyDescent="0.25">
      <c r="A88" s="2">
        <v>2104</v>
      </c>
      <c r="B88" s="3">
        <v>45383</v>
      </c>
      <c r="C88" s="3">
        <v>45473</v>
      </c>
      <c r="D88" s="7" t="s">
        <v>131</v>
      </c>
      <c r="E88" s="13" t="s">
        <v>132</v>
      </c>
      <c r="F88" s="13" t="s">
        <v>133</v>
      </c>
      <c r="G88" s="14" t="s">
        <v>58</v>
      </c>
      <c r="H88" s="7" t="s">
        <v>89</v>
      </c>
      <c r="I88" s="28" t="s">
        <v>118</v>
      </c>
      <c r="J88" s="28" t="s">
        <v>134</v>
      </c>
      <c r="K88" s="6" t="s">
        <v>62</v>
      </c>
      <c r="L88" s="6">
        <v>0</v>
      </c>
      <c r="M88" s="27">
        <v>820</v>
      </c>
      <c r="N88" s="27"/>
      <c r="O88" s="27">
        <v>230</v>
      </c>
      <c r="P88" s="25" t="s">
        <v>53</v>
      </c>
      <c r="Q88" s="7" t="s">
        <v>148</v>
      </c>
      <c r="R88" s="7" t="s">
        <v>162</v>
      </c>
      <c r="S88" s="3">
        <v>45473</v>
      </c>
      <c r="T88" s="7" t="s">
        <v>195</v>
      </c>
    </row>
    <row r="89" spans="1:20" ht="105" x14ac:dyDescent="0.25">
      <c r="A89" s="2">
        <v>2105</v>
      </c>
      <c r="B89" s="3">
        <v>45383</v>
      </c>
      <c r="C89" s="3">
        <v>45473</v>
      </c>
      <c r="D89" s="7" t="s">
        <v>131</v>
      </c>
      <c r="E89" s="13" t="s">
        <v>132</v>
      </c>
      <c r="F89" s="7" t="s">
        <v>109</v>
      </c>
      <c r="G89" s="6" t="s">
        <v>58</v>
      </c>
      <c r="H89" s="7" t="s">
        <v>93</v>
      </c>
      <c r="I89" s="35" t="s">
        <v>120</v>
      </c>
      <c r="J89" s="28" t="s">
        <v>134</v>
      </c>
      <c r="K89" s="6" t="s">
        <v>62</v>
      </c>
      <c r="L89" s="6">
        <v>0</v>
      </c>
      <c r="M89" s="27">
        <v>240</v>
      </c>
      <c r="N89" s="27"/>
      <c r="O89" s="27">
        <v>78</v>
      </c>
      <c r="P89" s="25" t="s">
        <v>53</v>
      </c>
      <c r="Q89" s="7" t="s">
        <v>148</v>
      </c>
      <c r="R89" s="7" t="s">
        <v>162</v>
      </c>
      <c r="S89" s="3">
        <v>45473</v>
      </c>
      <c r="T89" s="7" t="s">
        <v>195</v>
      </c>
    </row>
    <row r="90" spans="1:20" ht="105" x14ac:dyDescent="0.25">
      <c r="A90" s="2">
        <v>2106</v>
      </c>
      <c r="B90" s="3">
        <v>45383</v>
      </c>
      <c r="C90" s="3">
        <v>45473</v>
      </c>
      <c r="D90" s="7" t="s">
        <v>131</v>
      </c>
      <c r="E90" s="13" t="s">
        <v>111</v>
      </c>
      <c r="F90" s="13" t="s">
        <v>111</v>
      </c>
      <c r="G90" s="6" t="s">
        <v>58</v>
      </c>
      <c r="H90" s="15" t="s">
        <v>97</v>
      </c>
      <c r="I90" s="35" t="s">
        <v>123</v>
      </c>
      <c r="J90" s="28" t="s">
        <v>134</v>
      </c>
      <c r="K90" s="6" t="s">
        <v>62</v>
      </c>
      <c r="L90" s="6">
        <v>0</v>
      </c>
      <c r="M90" s="27">
        <v>340</v>
      </c>
      <c r="N90" s="27"/>
      <c r="O90" s="27">
        <v>148</v>
      </c>
      <c r="P90" s="25" t="s">
        <v>53</v>
      </c>
      <c r="Q90" s="7" t="s">
        <v>148</v>
      </c>
      <c r="R90" s="7" t="s">
        <v>162</v>
      </c>
      <c r="S90" s="3">
        <v>45473</v>
      </c>
      <c r="T90" s="7" t="s">
        <v>195</v>
      </c>
    </row>
    <row r="91" spans="1:20" ht="105" x14ac:dyDescent="0.25">
      <c r="A91" s="2">
        <v>2107</v>
      </c>
      <c r="B91" s="3">
        <v>45383</v>
      </c>
      <c r="C91" s="3">
        <v>45473</v>
      </c>
      <c r="D91" s="7" t="s">
        <v>131</v>
      </c>
      <c r="E91" s="13" t="s">
        <v>132</v>
      </c>
      <c r="F91" s="7" t="s">
        <v>135</v>
      </c>
      <c r="G91" s="6" t="s">
        <v>58</v>
      </c>
      <c r="H91" s="7" t="s">
        <v>101</v>
      </c>
      <c r="I91" s="35" t="s">
        <v>127</v>
      </c>
      <c r="J91" s="28" t="s">
        <v>134</v>
      </c>
      <c r="K91" s="6" t="s">
        <v>62</v>
      </c>
      <c r="L91" s="6">
        <v>0</v>
      </c>
      <c r="M91" s="27">
        <v>180</v>
      </c>
      <c r="N91" s="27"/>
      <c r="O91" s="27">
        <v>46</v>
      </c>
      <c r="P91" s="25" t="s">
        <v>53</v>
      </c>
      <c r="Q91" s="7" t="s">
        <v>148</v>
      </c>
      <c r="R91" s="7" t="s">
        <v>162</v>
      </c>
      <c r="S91" s="3">
        <v>45473</v>
      </c>
      <c r="T91" s="7" t="s">
        <v>195</v>
      </c>
    </row>
    <row r="92" spans="1:20" ht="135" x14ac:dyDescent="0.25">
      <c r="A92" s="2">
        <v>2108</v>
      </c>
      <c r="B92" s="3">
        <v>45383</v>
      </c>
      <c r="C92" s="3">
        <v>45473</v>
      </c>
      <c r="D92" s="7" t="s">
        <v>131</v>
      </c>
      <c r="E92" s="13" t="s">
        <v>132</v>
      </c>
      <c r="F92" s="7" t="s">
        <v>116</v>
      </c>
      <c r="G92" s="6" t="s">
        <v>58</v>
      </c>
      <c r="H92" s="7" t="s">
        <v>136</v>
      </c>
      <c r="I92" s="35" t="s">
        <v>130</v>
      </c>
      <c r="J92" s="28" t="s">
        <v>134</v>
      </c>
      <c r="K92" s="6" t="s">
        <v>62</v>
      </c>
      <c r="L92" s="6">
        <v>0</v>
      </c>
      <c r="M92" s="27">
        <v>60</v>
      </c>
      <c r="N92" s="27"/>
      <c r="O92" s="27">
        <v>4</v>
      </c>
      <c r="P92" s="25" t="s">
        <v>53</v>
      </c>
      <c r="Q92" s="7" t="s">
        <v>148</v>
      </c>
      <c r="R92" s="7" t="s">
        <v>162</v>
      </c>
      <c r="S92" s="3">
        <v>45473</v>
      </c>
      <c r="T92" s="7" t="s">
        <v>195</v>
      </c>
    </row>
    <row r="93" spans="1:20" ht="75" x14ac:dyDescent="0.25">
      <c r="A93" s="2">
        <v>2109</v>
      </c>
      <c r="B93" s="3">
        <v>45383</v>
      </c>
      <c r="C93" s="3">
        <v>45473</v>
      </c>
      <c r="D93" s="4" t="s">
        <v>137</v>
      </c>
      <c r="E93" s="15" t="s">
        <v>86</v>
      </c>
      <c r="F93" s="15" t="s">
        <v>87</v>
      </c>
      <c r="G93" s="14" t="s">
        <v>88</v>
      </c>
      <c r="H93" s="15" t="s">
        <v>89</v>
      </c>
      <c r="I93" s="15" t="s">
        <v>90</v>
      </c>
      <c r="J93" s="15" t="s">
        <v>91</v>
      </c>
      <c r="K93" s="14" t="s">
        <v>62</v>
      </c>
      <c r="L93" s="6">
        <f>L94+L95+L96+L97</f>
        <v>1952</v>
      </c>
      <c r="M93" s="6">
        <f>M94+M95+M96+M97</f>
        <v>1098</v>
      </c>
      <c r="N93" s="6" t="s">
        <v>138</v>
      </c>
      <c r="O93" s="6">
        <f>O94+O95+O96+O97</f>
        <v>930</v>
      </c>
      <c r="P93" s="25" t="s">
        <v>53</v>
      </c>
      <c r="Q93" s="7" t="s">
        <v>163</v>
      </c>
      <c r="R93" s="7" t="s">
        <v>164</v>
      </c>
      <c r="S93" s="3">
        <v>45473</v>
      </c>
      <c r="T93" s="7" t="s">
        <v>155</v>
      </c>
    </row>
    <row r="94" spans="1:20" ht="60" x14ac:dyDescent="0.25">
      <c r="A94" s="2">
        <v>2110</v>
      </c>
      <c r="B94" s="3">
        <v>45383</v>
      </c>
      <c r="C94" s="3">
        <v>45473</v>
      </c>
      <c r="D94" s="4" t="s">
        <v>137</v>
      </c>
      <c r="E94" s="15" t="s">
        <v>86</v>
      </c>
      <c r="F94" s="15" t="s">
        <v>92</v>
      </c>
      <c r="G94" s="14" t="s">
        <v>58</v>
      </c>
      <c r="H94" s="15" t="s">
        <v>93</v>
      </c>
      <c r="I94" s="15" t="s">
        <v>94</v>
      </c>
      <c r="J94" s="15" t="s">
        <v>95</v>
      </c>
      <c r="K94" s="14" t="s">
        <v>62</v>
      </c>
      <c r="L94" s="6">
        <v>227</v>
      </c>
      <c r="M94" s="6">
        <v>232</v>
      </c>
      <c r="N94" s="6">
        <v>232</v>
      </c>
      <c r="O94" s="6">
        <v>146</v>
      </c>
      <c r="P94" s="25" t="s">
        <v>53</v>
      </c>
      <c r="Q94" s="7" t="s">
        <v>163</v>
      </c>
      <c r="R94" s="7" t="s">
        <v>164</v>
      </c>
      <c r="S94" s="3">
        <v>45473</v>
      </c>
      <c r="T94" s="7" t="s">
        <v>156</v>
      </c>
    </row>
    <row r="95" spans="1:20" ht="75" x14ac:dyDescent="0.25">
      <c r="A95" s="2">
        <v>2111</v>
      </c>
      <c r="B95" s="3">
        <v>45383</v>
      </c>
      <c r="C95" s="3">
        <v>45473</v>
      </c>
      <c r="D95" s="4" t="s">
        <v>137</v>
      </c>
      <c r="E95" s="15" t="s">
        <v>86</v>
      </c>
      <c r="F95" s="15" t="s">
        <v>96</v>
      </c>
      <c r="G95" s="14" t="s">
        <v>58</v>
      </c>
      <c r="H95" s="15" t="s">
        <v>97</v>
      </c>
      <c r="I95" s="15" t="s">
        <v>98</v>
      </c>
      <c r="J95" s="15" t="s">
        <v>99</v>
      </c>
      <c r="K95" s="14" t="s">
        <v>62</v>
      </c>
      <c r="L95" s="6">
        <v>322</v>
      </c>
      <c r="M95" s="6">
        <v>355</v>
      </c>
      <c r="N95" s="6">
        <v>412</v>
      </c>
      <c r="O95" s="6">
        <v>487</v>
      </c>
      <c r="P95" s="25" t="s">
        <v>53</v>
      </c>
      <c r="Q95" s="7" t="s">
        <v>163</v>
      </c>
      <c r="R95" s="7" t="s">
        <v>164</v>
      </c>
      <c r="S95" s="3">
        <v>45473</v>
      </c>
      <c r="T95" s="7" t="s">
        <v>156</v>
      </c>
    </row>
    <row r="96" spans="1:20" ht="90" x14ac:dyDescent="0.25">
      <c r="A96" s="2">
        <v>2112</v>
      </c>
      <c r="B96" s="3">
        <v>45383</v>
      </c>
      <c r="C96" s="3">
        <v>45473</v>
      </c>
      <c r="D96" s="4" t="s">
        <v>137</v>
      </c>
      <c r="E96" s="15" t="s">
        <v>86</v>
      </c>
      <c r="F96" s="15" t="s">
        <v>100</v>
      </c>
      <c r="G96" s="14" t="s">
        <v>58</v>
      </c>
      <c r="H96" s="15" t="s">
        <v>101</v>
      </c>
      <c r="I96" s="15" t="s">
        <v>102</v>
      </c>
      <c r="J96" s="15" t="s">
        <v>103</v>
      </c>
      <c r="K96" s="14" t="s">
        <v>62</v>
      </c>
      <c r="L96" s="6">
        <v>1018</v>
      </c>
      <c r="M96" s="6">
        <v>306</v>
      </c>
      <c r="N96" s="6">
        <v>306</v>
      </c>
      <c r="O96" s="6">
        <v>201</v>
      </c>
      <c r="P96" s="25" t="s">
        <v>53</v>
      </c>
      <c r="Q96" s="7" t="s">
        <v>163</v>
      </c>
      <c r="R96" s="7" t="s">
        <v>164</v>
      </c>
      <c r="S96" s="3">
        <v>45473</v>
      </c>
      <c r="T96" s="7" t="s">
        <v>156</v>
      </c>
    </row>
    <row r="97" spans="1:20" ht="135" x14ac:dyDescent="0.25">
      <c r="A97" s="2">
        <v>2113</v>
      </c>
      <c r="B97" s="3">
        <v>45383</v>
      </c>
      <c r="C97" s="3">
        <v>45473</v>
      </c>
      <c r="D97" s="4" t="s">
        <v>137</v>
      </c>
      <c r="E97" s="15" t="s">
        <v>86</v>
      </c>
      <c r="F97" s="15" t="s">
        <v>104</v>
      </c>
      <c r="G97" s="14" t="s">
        <v>58</v>
      </c>
      <c r="H97" s="15" t="s">
        <v>105</v>
      </c>
      <c r="I97" s="15" t="s">
        <v>106</v>
      </c>
      <c r="J97" s="15" t="s">
        <v>107</v>
      </c>
      <c r="K97" s="14" t="s">
        <v>62</v>
      </c>
      <c r="L97" s="6">
        <v>385</v>
      </c>
      <c r="M97" s="6">
        <v>205</v>
      </c>
      <c r="N97" s="6">
        <v>165</v>
      </c>
      <c r="O97" s="6">
        <v>96</v>
      </c>
      <c r="P97" s="25" t="s">
        <v>53</v>
      </c>
      <c r="Q97" s="7" t="s">
        <v>163</v>
      </c>
      <c r="R97" s="7" t="s">
        <v>164</v>
      </c>
      <c r="S97" s="3">
        <v>45473</v>
      </c>
      <c r="T97" s="7" t="s">
        <v>156</v>
      </c>
    </row>
    <row r="98" spans="1:20" ht="60" x14ac:dyDescent="0.25">
      <c r="A98" s="2">
        <v>2114</v>
      </c>
      <c r="B98" s="3">
        <v>45383</v>
      </c>
      <c r="C98" s="3">
        <v>45473</v>
      </c>
      <c r="D98" s="36" t="s">
        <v>55</v>
      </c>
      <c r="E98" s="36" t="s">
        <v>89</v>
      </c>
      <c r="F98" s="36" t="s">
        <v>139</v>
      </c>
      <c r="G98" s="14" t="s">
        <v>58</v>
      </c>
      <c r="H98" s="36" t="s">
        <v>140</v>
      </c>
      <c r="I98" s="36" t="s">
        <v>187</v>
      </c>
      <c r="J98" s="37" t="s">
        <v>61</v>
      </c>
      <c r="K98" s="37" t="s">
        <v>62</v>
      </c>
      <c r="L98" s="34">
        <v>0</v>
      </c>
      <c r="M98" s="38">
        <f t="shared" ref="M98:O98" si="2">M99+M100+M101+M102</f>
        <v>540</v>
      </c>
      <c r="N98" s="33">
        <f t="shared" si="2"/>
        <v>540</v>
      </c>
      <c r="O98" s="38">
        <f t="shared" si="2"/>
        <v>942</v>
      </c>
      <c r="P98" s="25" t="s">
        <v>53</v>
      </c>
      <c r="Q98" s="36" t="s">
        <v>148</v>
      </c>
      <c r="R98" s="36" t="s">
        <v>196</v>
      </c>
      <c r="S98" s="3">
        <v>45473</v>
      </c>
      <c r="T98" s="7" t="s">
        <v>195</v>
      </c>
    </row>
    <row r="99" spans="1:20" ht="90" x14ac:dyDescent="0.25">
      <c r="A99" s="2">
        <v>2115</v>
      </c>
      <c r="B99" s="3">
        <v>45383</v>
      </c>
      <c r="C99" s="3">
        <v>45473</v>
      </c>
      <c r="D99" s="39" t="s">
        <v>55</v>
      </c>
      <c r="E99" s="39" t="s">
        <v>93</v>
      </c>
      <c r="F99" s="39" t="s">
        <v>141</v>
      </c>
      <c r="G99" s="14" t="s">
        <v>58</v>
      </c>
      <c r="H99" s="39" t="s">
        <v>70</v>
      </c>
      <c r="I99" s="39" t="s">
        <v>188</v>
      </c>
      <c r="J99" s="40" t="s">
        <v>61</v>
      </c>
      <c r="K99" s="40" t="s">
        <v>62</v>
      </c>
      <c r="L99" s="41">
        <v>0</v>
      </c>
      <c r="M99" s="42">
        <f>130+130+130</f>
        <v>390</v>
      </c>
      <c r="N99" s="33">
        <v>390</v>
      </c>
      <c r="O99" s="38">
        <f>243+209+196</f>
        <v>648</v>
      </c>
      <c r="P99" s="25" t="s">
        <v>53</v>
      </c>
      <c r="Q99" s="36" t="s">
        <v>148</v>
      </c>
      <c r="R99" s="36" t="s">
        <v>196</v>
      </c>
      <c r="S99" s="3">
        <v>45473</v>
      </c>
      <c r="T99" s="7" t="s">
        <v>195</v>
      </c>
    </row>
    <row r="100" spans="1:20" ht="60" x14ac:dyDescent="0.25">
      <c r="A100" s="2">
        <v>2116</v>
      </c>
      <c r="B100" s="3">
        <v>45383</v>
      </c>
      <c r="C100" s="3">
        <v>45473</v>
      </c>
      <c r="D100" s="39" t="s">
        <v>189</v>
      </c>
      <c r="E100" s="39" t="s">
        <v>97</v>
      </c>
      <c r="F100" s="39" t="s">
        <v>143</v>
      </c>
      <c r="G100" s="14" t="s">
        <v>58</v>
      </c>
      <c r="H100" s="39" t="s">
        <v>144</v>
      </c>
      <c r="I100" s="39" t="s">
        <v>98</v>
      </c>
      <c r="J100" s="40" t="s">
        <v>61</v>
      </c>
      <c r="K100" s="40" t="s">
        <v>62</v>
      </c>
      <c r="L100" s="41">
        <v>0</v>
      </c>
      <c r="M100" s="42">
        <f>30+30+30</f>
        <v>90</v>
      </c>
      <c r="N100" s="33">
        <v>90</v>
      </c>
      <c r="O100" s="38">
        <f>25+30+96</f>
        <v>151</v>
      </c>
      <c r="P100" s="25" t="s">
        <v>53</v>
      </c>
      <c r="Q100" s="36" t="s">
        <v>148</v>
      </c>
      <c r="R100" s="36" t="s">
        <v>196</v>
      </c>
      <c r="S100" s="3">
        <v>45473</v>
      </c>
      <c r="T100" s="7" t="s">
        <v>195</v>
      </c>
    </row>
    <row r="101" spans="1:20" ht="90" x14ac:dyDescent="0.25">
      <c r="A101" s="2">
        <v>2117</v>
      </c>
      <c r="B101" s="3">
        <v>45383</v>
      </c>
      <c r="C101" s="3">
        <v>45473</v>
      </c>
      <c r="D101" s="39" t="s">
        <v>55</v>
      </c>
      <c r="E101" s="39" t="s">
        <v>101</v>
      </c>
      <c r="F101" s="39" t="s">
        <v>145</v>
      </c>
      <c r="G101" s="14" t="s">
        <v>58</v>
      </c>
      <c r="H101" s="39" t="s">
        <v>70</v>
      </c>
      <c r="I101" s="39" t="s">
        <v>142</v>
      </c>
      <c r="J101" s="40" t="s">
        <v>61</v>
      </c>
      <c r="K101" s="40" t="s">
        <v>62</v>
      </c>
      <c r="L101" s="41">
        <v>0</v>
      </c>
      <c r="M101" s="43">
        <f>15+15+15</f>
        <v>45</v>
      </c>
      <c r="N101" s="33">
        <v>45</v>
      </c>
      <c r="O101" s="33">
        <f>27+44+15</f>
        <v>86</v>
      </c>
      <c r="P101" s="25" t="s">
        <v>53</v>
      </c>
      <c r="Q101" s="36" t="s">
        <v>148</v>
      </c>
      <c r="R101" s="36" t="s">
        <v>196</v>
      </c>
      <c r="S101" s="3">
        <v>45473</v>
      </c>
      <c r="T101" s="7" t="s">
        <v>195</v>
      </c>
    </row>
    <row r="102" spans="1:20" ht="105" x14ac:dyDescent="0.25">
      <c r="A102" s="2">
        <v>2118</v>
      </c>
      <c r="B102" s="3">
        <v>45383</v>
      </c>
      <c r="C102" s="3">
        <v>45473</v>
      </c>
      <c r="D102" s="39" t="s">
        <v>189</v>
      </c>
      <c r="E102" s="39" t="s">
        <v>105</v>
      </c>
      <c r="F102" s="39" t="s">
        <v>146</v>
      </c>
      <c r="G102" s="14" t="s">
        <v>58</v>
      </c>
      <c r="H102" s="39" t="s">
        <v>144</v>
      </c>
      <c r="I102" s="39" t="s">
        <v>190</v>
      </c>
      <c r="J102" s="40" t="s">
        <v>61</v>
      </c>
      <c r="K102" s="40" t="s">
        <v>62</v>
      </c>
      <c r="L102" s="41">
        <v>0</v>
      </c>
      <c r="M102" s="43">
        <f>5+5+5</f>
        <v>15</v>
      </c>
      <c r="N102" s="33">
        <v>15</v>
      </c>
      <c r="O102" s="43">
        <f>16+27+14</f>
        <v>57</v>
      </c>
      <c r="P102" s="25" t="s">
        <v>53</v>
      </c>
      <c r="Q102" s="36" t="s">
        <v>148</v>
      </c>
      <c r="R102" s="36" t="s">
        <v>196</v>
      </c>
      <c r="S102" s="3">
        <v>45473</v>
      </c>
      <c r="T102" s="7" t="s">
        <v>195</v>
      </c>
    </row>
    <row r="103" spans="1:20" ht="75" x14ac:dyDescent="0.25">
      <c r="A103" s="2">
        <v>2119</v>
      </c>
      <c r="B103" s="3">
        <v>45383</v>
      </c>
      <c r="C103" s="3">
        <v>45473</v>
      </c>
      <c r="D103" s="4" t="s">
        <v>137</v>
      </c>
      <c r="E103" s="4" t="s">
        <v>86</v>
      </c>
      <c r="F103" s="9" t="s">
        <v>87</v>
      </c>
      <c r="G103" s="4" t="s">
        <v>88</v>
      </c>
      <c r="H103" s="9" t="s">
        <v>89</v>
      </c>
      <c r="I103" s="4" t="s">
        <v>90</v>
      </c>
      <c r="J103" s="4" t="s">
        <v>91</v>
      </c>
      <c r="K103" s="4" t="s">
        <v>62</v>
      </c>
      <c r="L103" s="4">
        <v>0</v>
      </c>
      <c r="M103" s="4">
        <v>1001</v>
      </c>
      <c r="N103" s="4" t="s">
        <v>147</v>
      </c>
      <c r="O103" s="4">
        <v>552</v>
      </c>
      <c r="P103" s="25" t="s">
        <v>53</v>
      </c>
      <c r="Q103" s="4" t="s">
        <v>168</v>
      </c>
      <c r="R103" s="4" t="s">
        <v>169</v>
      </c>
      <c r="S103" s="3">
        <v>45473</v>
      </c>
      <c r="T103" s="2" t="s">
        <v>152</v>
      </c>
    </row>
    <row r="104" spans="1:20" ht="60" x14ac:dyDescent="0.25">
      <c r="A104" s="2">
        <v>2120</v>
      </c>
      <c r="B104" s="3">
        <v>45383</v>
      </c>
      <c r="C104" s="3">
        <v>45473</v>
      </c>
      <c r="D104" s="4" t="s">
        <v>137</v>
      </c>
      <c r="E104" s="4" t="s">
        <v>86</v>
      </c>
      <c r="F104" s="9" t="s">
        <v>92</v>
      </c>
      <c r="G104" s="4" t="s">
        <v>58</v>
      </c>
      <c r="H104" s="9" t="s">
        <v>93</v>
      </c>
      <c r="I104" s="4" t="s">
        <v>94</v>
      </c>
      <c r="J104" s="4" t="s">
        <v>95</v>
      </c>
      <c r="K104" s="4" t="s">
        <v>62</v>
      </c>
      <c r="L104" s="4">
        <v>0</v>
      </c>
      <c r="M104" s="4">
        <v>198</v>
      </c>
      <c r="N104" s="4" t="s">
        <v>147</v>
      </c>
      <c r="O104" s="4">
        <v>105</v>
      </c>
      <c r="P104" s="25" t="s">
        <v>53</v>
      </c>
      <c r="Q104" s="4" t="s">
        <v>168</v>
      </c>
      <c r="R104" s="4" t="s">
        <v>169</v>
      </c>
      <c r="S104" s="3">
        <v>45473</v>
      </c>
      <c r="T104" s="2" t="s">
        <v>152</v>
      </c>
    </row>
    <row r="105" spans="1:20" ht="75" x14ac:dyDescent="0.25">
      <c r="A105" s="2">
        <v>2121</v>
      </c>
      <c r="B105" s="3">
        <v>45383</v>
      </c>
      <c r="C105" s="3">
        <v>45473</v>
      </c>
      <c r="D105" s="4" t="s">
        <v>137</v>
      </c>
      <c r="E105" s="4" t="s">
        <v>86</v>
      </c>
      <c r="F105" s="9" t="s">
        <v>96</v>
      </c>
      <c r="G105" s="4" t="s">
        <v>58</v>
      </c>
      <c r="H105" s="9" t="s">
        <v>97</v>
      </c>
      <c r="I105" s="4" t="s">
        <v>98</v>
      </c>
      <c r="J105" s="4" t="s">
        <v>99</v>
      </c>
      <c r="K105" s="4" t="s">
        <v>62</v>
      </c>
      <c r="L105" s="4">
        <v>0</v>
      </c>
      <c r="M105" s="4">
        <v>442</v>
      </c>
      <c r="N105" s="4" t="s">
        <v>147</v>
      </c>
      <c r="O105" s="4">
        <v>239</v>
      </c>
      <c r="P105" s="25" t="s">
        <v>53</v>
      </c>
      <c r="Q105" s="4" t="s">
        <v>168</v>
      </c>
      <c r="R105" s="4" t="s">
        <v>169</v>
      </c>
      <c r="S105" s="3">
        <v>45473</v>
      </c>
      <c r="T105" s="2" t="s">
        <v>152</v>
      </c>
    </row>
    <row r="106" spans="1:20" ht="90" x14ac:dyDescent="0.25">
      <c r="A106" s="2">
        <v>2122</v>
      </c>
      <c r="B106" s="3">
        <v>45383</v>
      </c>
      <c r="C106" s="3">
        <v>45473</v>
      </c>
      <c r="D106" s="4" t="s">
        <v>137</v>
      </c>
      <c r="E106" s="4" t="s">
        <v>86</v>
      </c>
      <c r="F106" s="9" t="s">
        <v>100</v>
      </c>
      <c r="G106" s="4" t="s">
        <v>58</v>
      </c>
      <c r="H106" s="9" t="s">
        <v>101</v>
      </c>
      <c r="I106" s="4" t="s">
        <v>102</v>
      </c>
      <c r="J106" s="4" t="s">
        <v>103</v>
      </c>
      <c r="K106" s="4" t="s">
        <v>62</v>
      </c>
      <c r="L106" s="4">
        <v>0</v>
      </c>
      <c r="M106" s="4">
        <v>240</v>
      </c>
      <c r="N106" s="4" t="s">
        <v>147</v>
      </c>
      <c r="O106" s="4">
        <v>136</v>
      </c>
      <c r="P106" s="25" t="s">
        <v>53</v>
      </c>
      <c r="Q106" s="4" t="s">
        <v>168</v>
      </c>
      <c r="R106" s="4" t="s">
        <v>169</v>
      </c>
      <c r="S106" s="3">
        <v>45473</v>
      </c>
      <c r="T106" s="2" t="s">
        <v>152</v>
      </c>
    </row>
    <row r="107" spans="1:20" ht="135" x14ac:dyDescent="0.25">
      <c r="A107" s="2">
        <v>2123</v>
      </c>
      <c r="B107" s="3">
        <v>45383</v>
      </c>
      <c r="C107" s="3">
        <v>45473</v>
      </c>
      <c r="D107" s="4" t="s">
        <v>137</v>
      </c>
      <c r="E107" s="4" t="s">
        <v>86</v>
      </c>
      <c r="F107" s="9" t="s">
        <v>104</v>
      </c>
      <c r="G107" s="4" t="s">
        <v>58</v>
      </c>
      <c r="H107" s="9" t="s">
        <v>105</v>
      </c>
      <c r="I107" s="4" t="s">
        <v>106</v>
      </c>
      <c r="J107" s="4" t="s">
        <v>107</v>
      </c>
      <c r="K107" s="4" t="s">
        <v>62</v>
      </c>
      <c r="L107" s="4">
        <v>0</v>
      </c>
      <c r="M107" s="4">
        <v>121</v>
      </c>
      <c r="N107" s="4" t="s">
        <v>147</v>
      </c>
      <c r="O107" s="4">
        <v>72</v>
      </c>
      <c r="P107" s="25" t="s">
        <v>53</v>
      </c>
      <c r="Q107" s="4" t="s">
        <v>168</v>
      </c>
      <c r="R107" s="4" t="s">
        <v>169</v>
      </c>
      <c r="S107" s="3">
        <v>45473</v>
      </c>
      <c r="T107" s="2" t="s">
        <v>152</v>
      </c>
    </row>
    <row r="108" spans="1:20" ht="75" x14ac:dyDescent="0.25">
      <c r="A108" s="2">
        <v>2124</v>
      </c>
      <c r="B108" s="3">
        <v>45383</v>
      </c>
      <c r="C108" s="3">
        <v>45473</v>
      </c>
      <c r="D108" s="44" t="s">
        <v>89</v>
      </c>
      <c r="E108" s="44" t="s">
        <v>86</v>
      </c>
      <c r="F108" s="44" t="s">
        <v>87</v>
      </c>
      <c r="G108" s="2" t="s">
        <v>88</v>
      </c>
      <c r="H108" s="44" t="s">
        <v>89</v>
      </c>
      <c r="I108" s="2" t="s">
        <v>90</v>
      </c>
      <c r="J108" s="2" t="s">
        <v>91</v>
      </c>
      <c r="K108" s="2" t="s">
        <v>62</v>
      </c>
      <c r="L108" s="2">
        <v>0</v>
      </c>
      <c r="M108" s="2">
        <v>354</v>
      </c>
      <c r="N108" s="4" t="s">
        <v>147</v>
      </c>
      <c r="O108" s="2">
        <v>359</v>
      </c>
      <c r="P108" s="25" t="s">
        <v>53</v>
      </c>
      <c r="Q108" s="2" t="s">
        <v>163</v>
      </c>
      <c r="R108" s="2" t="s">
        <v>170</v>
      </c>
      <c r="S108" s="3">
        <v>45473</v>
      </c>
      <c r="T108" s="2" t="s">
        <v>155</v>
      </c>
    </row>
    <row r="109" spans="1:20" ht="60" x14ac:dyDescent="0.25">
      <c r="A109" s="2">
        <v>2125</v>
      </c>
      <c r="B109" s="3">
        <v>45383</v>
      </c>
      <c r="C109" s="3">
        <v>45473</v>
      </c>
      <c r="D109" s="44" t="s">
        <v>93</v>
      </c>
      <c r="E109" s="44" t="s">
        <v>86</v>
      </c>
      <c r="F109" s="44" t="s">
        <v>92</v>
      </c>
      <c r="G109" s="2" t="s">
        <v>58</v>
      </c>
      <c r="H109" s="44" t="s">
        <v>93</v>
      </c>
      <c r="I109" s="2" t="s">
        <v>94</v>
      </c>
      <c r="J109" s="2" t="s">
        <v>95</v>
      </c>
      <c r="K109" s="2" t="s">
        <v>62</v>
      </c>
      <c r="L109" s="2">
        <v>0</v>
      </c>
      <c r="M109" s="2">
        <v>50</v>
      </c>
      <c r="N109" s="4" t="s">
        <v>147</v>
      </c>
      <c r="O109" s="2">
        <v>51</v>
      </c>
      <c r="P109" s="25" t="s">
        <v>53</v>
      </c>
      <c r="Q109" s="2" t="s">
        <v>163</v>
      </c>
      <c r="R109" s="2" t="s">
        <v>170</v>
      </c>
      <c r="S109" s="3">
        <v>45473</v>
      </c>
      <c r="T109" s="2" t="s">
        <v>156</v>
      </c>
    </row>
    <row r="110" spans="1:20" ht="75" x14ac:dyDescent="0.25">
      <c r="A110" s="2">
        <v>2126</v>
      </c>
      <c r="B110" s="3">
        <v>45383</v>
      </c>
      <c r="C110" s="3">
        <v>45473</v>
      </c>
      <c r="D110" s="44" t="s">
        <v>97</v>
      </c>
      <c r="E110" s="44" t="s">
        <v>86</v>
      </c>
      <c r="F110" s="44" t="s">
        <v>96</v>
      </c>
      <c r="G110" s="2" t="s">
        <v>58</v>
      </c>
      <c r="H110" s="44" t="s">
        <v>97</v>
      </c>
      <c r="I110" s="2" t="s">
        <v>98</v>
      </c>
      <c r="J110" s="2" t="s">
        <v>99</v>
      </c>
      <c r="K110" s="2" t="s">
        <v>62</v>
      </c>
      <c r="L110" s="2">
        <v>0</v>
      </c>
      <c r="M110" s="2">
        <v>275</v>
      </c>
      <c r="N110" s="4" t="s">
        <v>147</v>
      </c>
      <c r="O110" s="2">
        <v>275</v>
      </c>
      <c r="P110" s="25" t="s">
        <v>53</v>
      </c>
      <c r="Q110" s="2" t="s">
        <v>163</v>
      </c>
      <c r="R110" s="2" t="s">
        <v>170</v>
      </c>
      <c r="S110" s="3">
        <v>45473</v>
      </c>
      <c r="T110" s="2" t="s">
        <v>156</v>
      </c>
    </row>
    <row r="111" spans="1:20" ht="90" x14ac:dyDescent="0.25">
      <c r="A111" s="2">
        <v>2127</v>
      </c>
      <c r="B111" s="3">
        <v>45383</v>
      </c>
      <c r="C111" s="3">
        <v>45473</v>
      </c>
      <c r="D111" s="44" t="s">
        <v>101</v>
      </c>
      <c r="E111" s="44" t="s">
        <v>86</v>
      </c>
      <c r="F111" s="44" t="s">
        <v>100</v>
      </c>
      <c r="G111" s="2" t="s">
        <v>58</v>
      </c>
      <c r="H111" s="44" t="s">
        <v>101</v>
      </c>
      <c r="I111" s="2" t="s">
        <v>102</v>
      </c>
      <c r="J111" s="2" t="s">
        <v>103</v>
      </c>
      <c r="K111" s="2" t="s">
        <v>62</v>
      </c>
      <c r="L111" s="2">
        <v>0</v>
      </c>
      <c r="M111" s="2">
        <v>21</v>
      </c>
      <c r="N111" s="4" t="s">
        <v>147</v>
      </c>
      <c r="O111" s="2">
        <v>21</v>
      </c>
      <c r="P111" s="25" t="s">
        <v>53</v>
      </c>
      <c r="Q111" s="2" t="s">
        <v>163</v>
      </c>
      <c r="R111" s="2" t="s">
        <v>170</v>
      </c>
      <c r="S111" s="3">
        <v>45473</v>
      </c>
      <c r="T111" s="2" t="s">
        <v>156</v>
      </c>
    </row>
    <row r="112" spans="1:20" ht="135" x14ac:dyDescent="0.25">
      <c r="A112" s="2">
        <v>2128</v>
      </c>
      <c r="B112" s="3">
        <v>45383</v>
      </c>
      <c r="C112" s="3">
        <v>45473</v>
      </c>
      <c r="D112" s="44" t="s">
        <v>105</v>
      </c>
      <c r="E112" s="44" t="s">
        <v>86</v>
      </c>
      <c r="F112" s="44" t="s">
        <v>104</v>
      </c>
      <c r="G112" s="2" t="s">
        <v>58</v>
      </c>
      <c r="H112" s="44" t="s">
        <v>105</v>
      </c>
      <c r="I112" s="2" t="s">
        <v>106</v>
      </c>
      <c r="J112" s="2" t="s">
        <v>107</v>
      </c>
      <c r="K112" s="2" t="s">
        <v>62</v>
      </c>
      <c r="L112" s="2">
        <v>0</v>
      </c>
      <c r="M112" s="2">
        <v>8</v>
      </c>
      <c r="N112" s="4" t="s">
        <v>147</v>
      </c>
      <c r="O112" s="2">
        <v>12</v>
      </c>
      <c r="P112" s="25" t="s">
        <v>53</v>
      </c>
      <c r="Q112" s="2" t="s">
        <v>163</v>
      </c>
      <c r="R112" s="2" t="s">
        <v>170</v>
      </c>
      <c r="S112" s="3">
        <v>45473</v>
      </c>
      <c r="T112" s="2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2024-03-15T17:19:03Z</dcterms:created>
  <dcterms:modified xsi:type="dcterms:W3CDTF">2024-07-26T20:22:00Z</dcterms:modified>
</cp:coreProperties>
</file>